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J15" i="1" l="1"/>
  <c r="I15" i="1" s="1"/>
  <c r="J16" i="1"/>
  <c r="I16" i="1" s="1"/>
  <c r="J17" i="1"/>
  <c r="I17" i="1" s="1"/>
  <c r="J18" i="1"/>
  <c r="I18" i="1" s="1"/>
  <c r="J19" i="1"/>
  <c r="I19" i="1" s="1"/>
  <c r="J14" i="1"/>
  <c r="I14" i="1" s="1"/>
</calcChain>
</file>

<file path=xl/sharedStrings.xml><?xml version="1.0" encoding="utf-8"?>
<sst xmlns="http://schemas.openxmlformats.org/spreadsheetml/2006/main" count="45" uniqueCount="45">
  <si>
    <t>Артикул</t>
  </si>
  <si>
    <t>Поставщик</t>
  </si>
  <si>
    <t>Разрешенная минимальная цена</t>
  </si>
  <si>
    <t>13-я неделя</t>
  </si>
  <si>
    <t>12-я неделя</t>
  </si>
  <si>
    <t>11-я неделя</t>
  </si>
  <si>
    <t>10-я неделя</t>
  </si>
  <si>
    <t xml:space="preserve">Ананас </t>
  </si>
  <si>
    <t>Брокколи</t>
  </si>
  <si>
    <t>Креветка</t>
  </si>
  <si>
    <t>Номенклатура ( по алфавиту)</t>
  </si>
  <si>
    <t>Соус</t>
  </si>
  <si>
    <t>Угорь</t>
  </si>
  <si>
    <t>Яйца</t>
  </si>
  <si>
    <t>АлжирПром</t>
  </si>
  <si>
    <t>ЛенОвощТорг</t>
  </si>
  <si>
    <t>SeaFood Dream</t>
  </si>
  <si>
    <t xml:space="preserve">Heinz </t>
  </si>
  <si>
    <t>ДальТорг</t>
  </si>
  <si>
    <t>Синявино</t>
  </si>
  <si>
    <r>
      <t>Средние продажи Ед.</t>
    </r>
    <r>
      <rPr>
        <b/>
        <sz val="11"/>
        <color rgb="FFFF0000"/>
        <rFont val="Calibri"/>
        <family val="2"/>
        <charset val="204"/>
        <scheme val="minor"/>
      </rPr>
      <t xml:space="preserve"> за 6 недель</t>
    </r>
  </si>
  <si>
    <r>
      <t xml:space="preserve">усредненная цена реализации </t>
    </r>
    <r>
      <rPr>
        <b/>
        <sz val="11"/>
        <color rgb="FFFF0000"/>
        <rFont val="Calibri"/>
        <family val="2"/>
        <charset val="204"/>
        <scheme val="minor"/>
      </rPr>
      <t>за две последние недели</t>
    </r>
  </si>
  <si>
    <t>б) находящися на остатках</t>
  </si>
  <si>
    <t>В отчете отражаются все номенклатурные позиции :</t>
  </si>
  <si>
    <t xml:space="preserve">"Усредненная цена реализации" = Сумма реализации ( руб)  за последние ДВЕ недели  деленная на кол-во реализованных ед. за две последние недели. </t>
  </si>
  <si>
    <t>"Текущая" неделя может быть не полной.</t>
  </si>
  <si>
    <t>Средн за 6 мес</t>
  </si>
  <si>
    <t>текущ 4 мес</t>
  </si>
  <si>
    <t>пред   3  мес</t>
  </si>
  <si>
    <t>февр</t>
  </si>
  <si>
    <t>янв</t>
  </si>
  <si>
    <t>дек</t>
  </si>
  <si>
    <t>нояб</t>
  </si>
  <si>
    <t>на кол-во  мес</t>
  </si>
  <si>
    <t>Себестоимость на дату отчета</t>
  </si>
  <si>
    <r>
      <t>Для формирования отчета устанавливается только дата начала отчета</t>
    </r>
    <r>
      <rPr>
        <b/>
        <sz val="11"/>
        <color rgb="FFFF0000"/>
        <rFont val="Calibri"/>
        <family val="2"/>
        <charset val="204"/>
        <scheme val="minor"/>
      </rPr>
      <t xml:space="preserve"> 04.04.2024</t>
    </r>
    <r>
      <rPr>
        <sz val="11"/>
        <color theme="1"/>
        <rFont val="Calibri"/>
        <family val="2"/>
        <scheme val="minor"/>
      </rPr>
      <t xml:space="preserve">  ( от нее будет отсчитываться "Текущая неделя или месяц")</t>
    </r>
  </si>
  <si>
    <t>...или</t>
  </si>
  <si>
    <r>
      <t xml:space="preserve">Отчет по реализации товара </t>
    </r>
    <r>
      <rPr>
        <sz val="14"/>
        <rFont val="Calibri"/>
        <family val="2"/>
        <charset val="204"/>
        <scheme val="minor"/>
      </rPr>
      <t xml:space="preserve">на 04.04.2024. </t>
    </r>
  </si>
  <si>
    <t>"Средние продажи"  = сумма количеств всех продаж (включая нулевые) за шесть недель -  деленная на ШЕСТЬ.</t>
  </si>
  <si>
    <t>Текущий Остаток на складе Ед.</t>
  </si>
  <si>
    <t>Запас на кол-во  недель</t>
  </si>
  <si>
    <r>
      <t xml:space="preserve">Текущая </t>
    </r>
    <r>
      <rPr>
        <b/>
        <sz val="11"/>
        <color theme="1"/>
        <rFont val="Calibri"/>
        <family val="2"/>
        <charset val="204"/>
        <scheme val="minor"/>
      </rPr>
      <t>15 неделя</t>
    </r>
    <r>
      <rPr>
        <sz val="11"/>
        <color theme="1"/>
        <rFont val="Calibri"/>
        <family val="2"/>
        <scheme val="minor"/>
      </rPr>
      <t xml:space="preserve"> кол-во Ед. реализации</t>
    </r>
  </si>
  <si>
    <r>
      <t xml:space="preserve">Предыдущая </t>
    </r>
    <r>
      <rPr>
        <b/>
        <sz val="11"/>
        <color theme="1"/>
        <rFont val="Calibri"/>
        <family val="2"/>
        <charset val="204"/>
        <scheme val="minor"/>
      </rPr>
      <t>14неделя</t>
    </r>
    <r>
      <rPr>
        <sz val="11"/>
        <color theme="1"/>
        <rFont val="Calibri"/>
        <family val="2"/>
        <scheme val="minor"/>
      </rPr>
      <t xml:space="preserve"> кол-во Ед. реализации</t>
    </r>
  </si>
  <si>
    <r>
      <t xml:space="preserve">а) имеющие показатели отгрузки за последние 6 недель/ </t>
    </r>
    <r>
      <rPr>
        <b/>
        <sz val="11"/>
        <color rgb="FF00B050"/>
        <rFont val="Calibri"/>
        <family val="2"/>
        <charset val="204"/>
        <scheme val="minor"/>
      </rPr>
      <t>месяцев</t>
    </r>
  </si>
  <si>
    <r>
      <t xml:space="preserve">дискретность ( неделя / </t>
    </r>
    <r>
      <rPr>
        <b/>
        <sz val="11"/>
        <color rgb="FF00B050"/>
        <rFont val="Calibri"/>
        <family val="2"/>
        <charset val="204"/>
        <scheme val="minor"/>
      </rPr>
      <t>месяц</t>
    </r>
    <r>
      <rPr>
        <sz val="11"/>
        <color theme="1"/>
        <rFont val="Calibri"/>
        <family val="2"/>
        <scheme val="minor"/>
      </rPr>
      <t xml:space="preserve">),  и возможность алфавитной сортировки по номенклатуре или ПОСТАВЩИКУ.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</si>
</sst>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1" fontId="1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754380</xdr:colOff>
      <xdr:row>12</xdr:row>
      <xdr:rowOff>1165860</xdr:rowOff>
    </xdr:from>
    <xdr:to>
      <xdr:col>3</xdr:col>
      <xdr:colOff>982980</xdr:colOff>
      <xdr:row>12</xdr:row>
      <xdr:rowOff>1325880</xdr:rowOff>
    </xdr:to>
    <xdr:sp macro="" textlink="">
      <xdr:nvSpPr>
        <xdr:cNvPr id="2" name="Блок-схема: объединение 1"/>
        <xdr:cNvSpPr/>
      </xdr:nvSpPr>
      <xdr:spPr>
        <a:xfrm>
          <a:off x="2522220" y="3649980"/>
          <a:ext cx="228600" cy="16002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624840</xdr:colOff>
      <xdr:row>12</xdr:row>
      <xdr:rowOff>1150620</xdr:rowOff>
    </xdr:from>
    <xdr:to>
      <xdr:col>2</xdr:col>
      <xdr:colOff>853440</xdr:colOff>
      <xdr:row>12</xdr:row>
      <xdr:rowOff>1310640</xdr:rowOff>
    </xdr:to>
    <xdr:sp macro="" textlink="">
      <xdr:nvSpPr>
        <xdr:cNvPr id="3" name="Блок-схема: объединение 2"/>
        <xdr:cNvSpPr/>
      </xdr:nvSpPr>
      <xdr:spPr>
        <a:xfrm>
          <a:off x="1485900" y="3634740"/>
          <a:ext cx="228600" cy="16002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9"/>
  <sheetViews>
    <sheetView tabSelected="1" workbookViewId="0">
      <selection activeCell="F22" sqref="F22"/>
    </sheetView>
  </sheetViews>
  <sheetFormatPr defaultRowHeight="14.4" x14ac:dyDescent="0.3"/>
  <cols>
    <col min="1" max="1" width="4.44140625" customWidth="1"/>
    <col min="2" max="2" width="8.109375" customWidth="1"/>
    <col min="3" max="3" width="13.21875" customWidth="1"/>
    <col min="4" max="4" width="15" customWidth="1"/>
    <col min="5" max="5" width="7.88671875" customWidth="1"/>
    <col min="6" max="6" width="13.109375" customWidth="1"/>
    <col min="7" max="7" width="14.88671875" customWidth="1"/>
    <col min="8" max="8" width="10.5546875" customWidth="1"/>
    <col min="9" max="9" width="9.5546875" customWidth="1"/>
    <col min="10" max="11" width="9.44140625" customWidth="1"/>
    <col min="12" max="12" width="9.6640625" customWidth="1"/>
  </cols>
  <sheetData>
    <row r="2" spans="2:16" x14ac:dyDescent="0.3">
      <c r="B2" t="s">
        <v>35</v>
      </c>
    </row>
    <row r="3" spans="2:16" x14ac:dyDescent="0.3">
      <c r="B3" t="s">
        <v>44</v>
      </c>
    </row>
    <row r="4" spans="2:16" x14ac:dyDescent="0.3">
      <c r="B4" t="s">
        <v>23</v>
      </c>
    </row>
    <row r="5" spans="2:16" x14ac:dyDescent="0.3">
      <c r="B5" t="s">
        <v>43</v>
      </c>
    </row>
    <row r="6" spans="2:16" x14ac:dyDescent="0.3">
      <c r="B6" t="s">
        <v>22</v>
      </c>
    </row>
    <row r="7" spans="2:16" x14ac:dyDescent="0.3">
      <c r="B7" t="s">
        <v>38</v>
      </c>
    </row>
    <row r="8" spans="2:16" x14ac:dyDescent="0.3">
      <c r="B8" t="s">
        <v>24</v>
      </c>
    </row>
    <row r="9" spans="2:16" x14ac:dyDescent="0.3">
      <c r="B9" t="s">
        <v>25</v>
      </c>
    </row>
    <row r="11" spans="2:16" ht="37.200000000000003" customHeight="1" x14ac:dyDescent="0.35">
      <c r="B11" s="13" t="s">
        <v>37</v>
      </c>
      <c r="H11" s="14" t="s">
        <v>36</v>
      </c>
      <c r="I11" s="12" t="s">
        <v>33</v>
      </c>
      <c r="J11" s="12" t="s">
        <v>26</v>
      </c>
      <c r="K11" s="12" t="s">
        <v>27</v>
      </c>
      <c r="L11" s="12" t="s">
        <v>28</v>
      </c>
      <c r="M11" s="12" t="s">
        <v>29</v>
      </c>
      <c r="N11" s="12" t="s">
        <v>30</v>
      </c>
      <c r="O11" s="12" t="s">
        <v>31</v>
      </c>
      <c r="P11" s="12" t="s">
        <v>32</v>
      </c>
    </row>
    <row r="13" spans="2:16" s="1" customFormat="1" ht="107.4" customHeight="1" x14ac:dyDescent="0.3">
      <c r="B13" s="2" t="s">
        <v>0</v>
      </c>
      <c r="C13" s="2" t="s">
        <v>10</v>
      </c>
      <c r="D13" s="2" t="s">
        <v>1</v>
      </c>
      <c r="E13" s="9" t="s">
        <v>34</v>
      </c>
      <c r="F13" s="9" t="s">
        <v>2</v>
      </c>
      <c r="G13" s="9" t="s">
        <v>21</v>
      </c>
      <c r="H13" s="4" t="s">
        <v>39</v>
      </c>
      <c r="I13" s="4" t="s">
        <v>40</v>
      </c>
      <c r="J13" s="4" t="s">
        <v>20</v>
      </c>
      <c r="K13" s="11" t="s">
        <v>41</v>
      </c>
      <c r="L13" s="11" t="s">
        <v>42</v>
      </c>
      <c r="M13" s="4" t="s">
        <v>3</v>
      </c>
      <c r="N13" s="4" t="s">
        <v>4</v>
      </c>
      <c r="O13" s="4" t="s">
        <v>5</v>
      </c>
      <c r="P13" s="4" t="s">
        <v>6</v>
      </c>
    </row>
    <row r="14" spans="2:16" x14ac:dyDescent="0.3">
      <c r="B14" s="3">
        <v>125044</v>
      </c>
      <c r="C14" s="3" t="s">
        <v>7</v>
      </c>
      <c r="D14" s="3" t="s">
        <v>14</v>
      </c>
      <c r="E14" s="10">
        <v>155</v>
      </c>
      <c r="F14" s="10"/>
      <c r="G14" s="10">
        <v>189</v>
      </c>
      <c r="H14" s="5">
        <v>42</v>
      </c>
      <c r="I14" s="6">
        <f>H14/J14</f>
        <v>3.2307692307692308</v>
      </c>
      <c r="J14" s="7">
        <f>(K14+L14+M14+N14+O14+P14)/6</f>
        <v>13</v>
      </c>
      <c r="K14" s="5">
        <v>1</v>
      </c>
      <c r="L14" s="5">
        <v>15</v>
      </c>
      <c r="M14" s="5"/>
      <c r="N14" s="5">
        <v>20</v>
      </c>
      <c r="O14" s="5"/>
      <c r="P14" s="5">
        <v>42</v>
      </c>
    </row>
    <row r="15" spans="2:16" x14ac:dyDescent="0.3">
      <c r="B15" s="3">
        <v>362548</v>
      </c>
      <c r="C15" s="3" t="s">
        <v>8</v>
      </c>
      <c r="D15" s="3" t="s">
        <v>15</v>
      </c>
      <c r="E15" s="10">
        <v>99</v>
      </c>
      <c r="F15" s="10"/>
      <c r="G15" s="10">
        <v>112</v>
      </c>
      <c r="H15" s="5">
        <v>154</v>
      </c>
      <c r="I15" s="6">
        <f t="shared" ref="I15:I19" si="0">H15/J15</f>
        <v>10.266666666666667</v>
      </c>
      <c r="J15" s="7">
        <f t="shared" ref="J15:J19" si="1">(K15+L15+M15+N15+O15+P15)/6</f>
        <v>15</v>
      </c>
      <c r="K15" s="5"/>
      <c r="L15" s="5">
        <v>25</v>
      </c>
      <c r="M15" s="5">
        <v>28</v>
      </c>
      <c r="N15" s="5">
        <v>24</v>
      </c>
      <c r="O15" s="5">
        <v>13</v>
      </c>
      <c r="P15" s="5"/>
    </row>
    <row r="16" spans="2:16" x14ac:dyDescent="0.3">
      <c r="B16" s="3">
        <v>445123</v>
      </c>
      <c r="C16" s="3" t="s">
        <v>9</v>
      </c>
      <c r="D16" s="3" t="s">
        <v>16</v>
      </c>
      <c r="E16" s="10">
        <v>856</v>
      </c>
      <c r="F16" s="10"/>
      <c r="G16" s="10">
        <v>945</v>
      </c>
      <c r="H16" s="5">
        <v>346</v>
      </c>
      <c r="I16" s="6">
        <f t="shared" si="0"/>
        <v>8.0154440154440163</v>
      </c>
      <c r="J16" s="7">
        <f t="shared" si="1"/>
        <v>43.166666666666664</v>
      </c>
      <c r="K16" s="5">
        <v>5</v>
      </c>
      <c r="L16" s="5"/>
      <c r="M16" s="5">
        <v>42</v>
      </c>
      <c r="N16" s="5">
        <v>116</v>
      </c>
      <c r="O16" s="5">
        <v>2</v>
      </c>
      <c r="P16" s="5">
        <v>94</v>
      </c>
    </row>
    <row r="17" spans="2:16" x14ac:dyDescent="0.3">
      <c r="B17" s="3">
        <v>148965</v>
      </c>
      <c r="C17" s="3" t="s">
        <v>11</v>
      </c>
      <c r="D17" s="3" t="s">
        <v>17</v>
      </c>
      <c r="E17" s="10">
        <v>199</v>
      </c>
      <c r="F17" s="10"/>
      <c r="G17" s="10">
        <v>225</v>
      </c>
      <c r="H17" s="5">
        <v>522</v>
      </c>
      <c r="I17" s="6">
        <f t="shared" si="0"/>
        <v>5.1683168316831685</v>
      </c>
      <c r="J17" s="7">
        <f t="shared" si="1"/>
        <v>101</v>
      </c>
      <c r="K17" s="5">
        <v>4</v>
      </c>
      <c r="L17" s="5">
        <v>145</v>
      </c>
      <c r="M17" s="5">
        <v>115</v>
      </c>
      <c r="N17" s="5">
        <v>122</v>
      </c>
      <c r="O17" s="5">
        <v>96</v>
      </c>
      <c r="P17" s="5">
        <v>124</v>
      </c>
    </row>
    <row r="18" spans="2:16" x14ac:dyDescent="0.3">
      <c r="B18" s="3">
        <v>188123</v>
      </c>
      <c r="C18" s="3" t="s">
        <v>12</v>
      </c>
      <c r="D18" s="3" t="s">
        <v>18</v>
      </c>
      <c r="E18" s="10">
        <v>1750</v>
      </c>
      <c r="F18" s="10">
        <v>1900</v>
      </c>
      <c r="G18" s="8"/>
      <c r="H18" s="5">
        <v>0</v>
      </c>
      <c r="I18" s="6">
        <f t="shared" si="0"/>
        <v>0</v>
      </c>
      <c r="J18" s="7">
        <f t="shared" si="1"/>
        <v>6.666666666666667</v>
      </c>
      <c r="K18" s="8"/>
      <c r="L18" s="8"/>
      <c r="M18" s="5"/>
      <c r="N18" s="5"/>
      <c r="O18" s="5">
        <v>15</v>
      </c>
      <c r="P18" s="5">
        <v>25</v>
      </c>
    </row>
    <row r="19" spans="2:16" x14ac:dyDescent="0.3">
      <c r="B19" s="3">
        <v>941550</v>
      </c>
      <c r="C19" s="3" t="s">
        <v>13</v>
      </c>
      <c r="D19" s="3" t="s">
        <v>19</v>
      </c>
      <c r="E19" s="10">
        <v>96</v>
      </c>
      <c r="F19" s="10"/>
      <c r="G19" s="10">
        <v>115</v>
      </c>
      <c r="H19" s="5">
        <v>250</v>
      </c>
      <c r="I19" s="6">
        <f t="shared" si="0"/>
        <v>75</v>
      </c>
      <c r="J19" s="7">
        <f t="shared" si="1"/>
        <v>3.3333333333333335</v>
      </c>
      <c r="K19" s="5">
        <v>2</v>
      </c>
      <c r="L19" s="5"/>
      <c r="M19" s="5">
        <v>6</v>
      </c>
      <c r="N19" s="5">
        <v>12</v>
      </c>
      <c r="O19" s="5"/>
      <c r="P19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2024-04-04T12:24:35Z</dcterms:modified>
</cp:coreProperties>
</file>