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228" activeTab="0"/>
  </bookViews>
  <sheets>
    <sheet name="Реестр" sheetId="1" r:id="rId1"/>
    <sheet name="Info" sheetId="2" r:id="rId2"/>
    <sheet name="Payments" sheetId="3" r:id="rId3"/>
    <sheet name="Инструкция" sheetId="4" r:id="rId4"/>
    <sheet name="Spravochnik" sheetId="5" r:id="rId5"/>
  </sheets>
  <definedNames>
    <definedName name="_xlnm.Print_Area" localSheetId="3">'Инструкция'!$A$1:$K$124</definedName>
    <definedName name="_xlnm.Print_Area" localSheetId="0">'Реестр'!$A$1:$F$26</definedName>
  </definedNames>
  <calcPr fullCalcOnLoad="1" refMode="R1C1"/>
</workbook>
</file>

<file path=xl/sharedStrings.xml><?xml version="1.0" encoding="utf-8"?>
<sst xmlns="http://schemas.openxmlformats.org/spreadsheetml/2006/main" count="128" uniqueCount="79">
  <si>
    <t>Наименование организации</t>
  </si>
  <si>
    <t>ИНН организации</t>
  </si>
  <si>
    <t>123123123</t>
  </si>
  <si>
    <t>Расчетный счет</t>
  </si>
  <si>
    <t>Id организации</t>
  </si>
  <si>
    <t>Дата подготовки файла</t>
  </si>
  <si>
    <t>Дата платежной ведомости</t>
  </si>
  <si>
    <t>Основание (код)</t>
  </si>
  <si>
    <t>Валюта ПВ</t>
  </si>
  <si>
    <t xml:space="preserve">Номер счета </t>
  </si>
  <si>
    <t>Сумма</t>
  </si>
  <si>
    <t>Сумма конвертации на второй счет</t>
  </si>
  <si>
    <t>Сумма конвертации на третий счет</t>
  </si>
  <si>
    <t>% конвертации на второй счет</t>
  </si>
  <si>
    <t>% конвертации на третий счет</t>
  </si>
  <si>
    <t>Основание (код) платежа</t>
  </si>
  <si>
    <t>Код</t>
  </si>
  <si>
    <t>Перечисление заработной платы</t>
  </si>
  <si>
    <t>Аванс по заработной плате</t>
  </si>
  <si>
    <t>Перечисление премии</t>
  </si>
  <si>
    <t>Возмещение коммандировочных расходов</t>
  </si>
  <si>
    <t>Распределение на пластиковую карту</t>
  </si>
  <si>
    <t>Пособие из средств ФСС</t>
  </si>
  <si>
    <t>Материальная помощь</t>
  </si>
  <si>
    <t>RUR</t>
  </si>
  <si>
    <t>ООО Ромашка</t>
  </si>
  <si>
    <t>Отделение доставки карт</t>
  </si>
  <si>
    <t>Карточный контракт</t>
  </si>
  <si>
    <t>Служебная информация</t>
  </si>
  <si>
    <t>к Договору о перечислении денежных средств</t>
  </si>
  <si>
    <t xml:space="preserve">от «13» сентября 2005 г. № </t>
  </si>
  <si>
    <t>МОСО-313</t>
  </si>
  <si>
    <t>Реестр №8/11</t>
  </si>
  <si>
    <t>за Август 2007 г.</t>
  </si>
  <si>
    <t>«22» августа  2007 год</t>
  </si>
  <si>
    <t>№№</t>
  </si>
  <si>
    <t>ФИО Работника</t>
  </si>
  <si>
    <t>№ текущего счета в RUR</t>
  </si>
  <si>
    <t xml:space="preserve">Сумма перечислений </t>
  </si>
  <si>
    <t>Файл начислений прилагается</t>
  </si>
  <si>
    <t xml:space="preserve">М.П. </t>
  </si>
  <si>
    <t>Руководитель                      ________</t>
  </si>
  <si>
    <t xml:space="preserve">     Подпись </t>
  </si>
  <si>
    <t xml:space="preserve">         ФИО</t>
  </si>
  <si>
    <t>Главный бухгалтер             ________</t>
  </si>
  <si>
    <t>ИНН 7728168971   БИК 044525593 к/с № 30101810200000000593</t>
  </si>
  <si>
    <t>МОС</t>
  </si>
  <si>
    <r>
      <t>для перечисления денежных</t>
    </r>
    <r>
      <rPr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 xml:space="preserve">средств Работникам </t>
    </r>
    <r>
      <rPr>
        <sz val="12"/>
        <color indexed="10"/>
        <rFont val="Times New Roman"/>
        <family val="1"/>
      </rPr>
      <t>ЗАО "Ромашка"</t>
    </r>
  </si>
  <si>
    <r>
      <t>согласно платежному поручению</t>
    </r>
    <r>
      <rPr>
        <sz val="12"/>
        <color indexed="10"/>
        <rFont val="Times New Roman"/>
        <family val="1"/>
      </rPr>
      <t xml:space="preserve"> № 8994 от «22» августа 2007 года</t>
    </r>
  </si>
  <si>
    <t>Вкладка "Реестр"</t>
  </si>
  <si>
    <t>Вкладка "INFO"</t>
  </si>
  <si>
    <t>Вкладка "PAYMENTS"</t>
  </si>
  <si>
    <t>Информация по оформлению платежного поручения:</t>
  </si>
  <si>
    <t>Сохранение и отправка файла начислений:</t>
  </si>
  <si>
    <r>
      <t>Приложение №1</t>
    </r>
    <r>
      <rPr>
        <sz val="12"/>
        <rFont val="Times New Roman"/>
        <family val="1"/>
      </rPr>
      <t xml:space="preserve"> </t>
    </r>
  </si>
  <si>
    <r>
      <t xml:space="preserve">Итого: </t>
    </r>
    <r>
      <rPr>
        <sz val="12"/>
        <color indexed="10"/>
        <rFont val="Arial Cyr"/>
        <family val="0"/>
      </rPr>
      <t>2</t>
    </r>
    <r>
      <rPr>
        <sz val="12"/>
        <rFont val="Arial Cyr"/>
        <family val="0"/>
      </rPr>
      <t xml:space="preserve"> количество перечислений </t>
    </r>
  </si>
  <si>
    <r>
      <rPr>
        <sz val="12"/>
        <color indexed="10"/>
        <rFont val="Arial Cyr"/>
        <family val="0"/>
      </rPr>
      <t>2</t>
    </r>
    <r>
      <rPr>
        <sz val="12"/>
        <rFont val="Arial Cyr"/>
        <family val="0"/>
      </rPr>
      <t xml:space="preserve"> количество Работников</t>
    </r>
  </si>
  <si>
    <r>
      <t xml:space="preserve">      </t>
    </r>
    <r>
      <rPr>
        <sz val="12"/>
        <color indexed="10"/>
        <rFont val="Arial Cyr"/>
        <family val="0"/>
      </rPr>
      <t xml:space="preserve">общая сумма перечислений </t>
    </r>
  </si>
  <si>
    <t>Наименование</t>
  </si>
  <si>
    <t>Страховая выплата</t>
  </si>
  <si>
    <t>Алименты по заявлению алиментоплательщика</t>
  </si>
  <si>
    <t>Выплата алиментов по решению суда</t>
  </si>
  <si>
    <t>Отпускные/расчет при увольнении</t>
  </si>
  <si>
    <t>Возмещение хозяйственных расходов</t>
  </si>
  <si>
    <t>Перечисление стипендии</t>
  </si>
  <si>
    <t>в АО «Альфа-Банк»</t>
  </si>
  <si>
    <t>KРА</t>
  </si>
  <si>
    <t>№</t>
  </si>
  <si>
    <t>для перечисления денежных средств работникам ООО "КлиматЭнергоСтрой"</t>
  </si>
  <si>
    <t>ООО "КлиматЭнергоСтрой"</t>
  </si>
  <si>
    <t>2312168267</t>
  </si>
  <si>
    <t>14.05.2021</t>
  </si>
  <si>
    <t>Реестр №93</t>
  </si>
  <si>
    <t>" 30  " декабря 2021 года</t>
  </si>
  <si>
    <t>расчет при увольнении за декабрь 2021 г.</t>
  </si>
  <si>
    <t>согласно платежному поручению № 1727   от " 30  " декабря 2021 года</t>
  </si>
  <si>
    <t xml:space="preserve">Итого: 4 количество перечислений </t>
  </si>
  <si>
    <t>4 количество работников</t>
  </si>
  <si>
    <t>Четыре тысячи четыре рубля 00 копеек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</si>
</sst>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* #,##0_);_(* \(#,##0\);_(* &quot;-&quot;_);_(@_)"/>
    <numFmt numFmtId="188" formatCode="_(&quot; &quot;* #,##0.00_);_(&quot; &quot;* \(#,##0.00\);_(&quot; 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#,##0.0000"/>
    <numFmt numFmtId="196" formatCode="0.0000"/>
    <numFmt numFmtId="197" formatCode="#,##0.00\ _₽"/>
  </numFmts>
  <fonts count="77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9"/>
      <color indexed="10"/>
      <name val="Times New Roman"/>
      <family val="1"/>
    </font>
    <font>
      <sz val="10"/>
      <color indexed="9"/>
      <name val="Arial Cyr"/>
      <family val="0"/>
    </font>
    <font>
      <b/>
      <sz val="10"/>
      <color indexed="12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NTHarmonica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Arial Cyr"/>
      <family val="2"/>
    </font>
    <font>
      <sz val="12"/>
      <color indexed="9"/>
      <name val="Arial Cyr"/>
      <family val="0"/>
    </font>
    <font>
      <b/>
      <sz val="12"/>
      <color indexed="12"/>
      <name val="Arial Cyr"/>
      <family val="0"/>
    </font>
    <font>
      <b/>
      <i/>
      <sz val="12"/>
      <color indexed="10"/>
      <name val="Arial Cyr"/>
      <family val="2"/>
    </font>
    <font>
      <i/>
      <sz val="12"/>
      <color indexed="10"/>
      <name val="Arial CYR"/>
      <family val="0"/>
    </font>
    <font>
      <sz val="12"/>
      <color indexed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vertAlign val="superscript"/>
      <sz val="12"/>
      <color indexed="10"/>
      <name val="Times New Roman"/>
      <family val="1"/>
    </font>
    <font>
      <b/>
      <sz val="16"/>
      <color indexed="9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u val="single"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" fontId="14" fillId="0" borderId="1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0" fillId="32" borderId="0" xfId="0" applyFill="1" applyAlignment="1">
      <alignment/>
    </xf>
    <xf numFmtId="0" fontId="31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2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12" fillId="0" borderId="0" xfId="0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4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1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1" fillId="0" borderId="11" xfId="0" applyFont="1" applyBorder="1" applyAlignment="1" applyProtection="1">
      <alignment/>
      <protection hidden="1"/>
    </xf>
    <xf numFmtId="49" fontId="18" fillId="0" borderId="12" xfId="0" applyNumberFormat="1" applyFont="1" applyBorder="1" applyAlignment="1" applyProtection="1">
      <alignment/>
      <protection hidden="1" locked="0"/>
    </xf>
    <xf numFmtId="0" fontId="25" fillId="0" borderId="11" xfId="0" applyFont="1" applyBorder="1" applyAlignment="1" applyProtection="1">
      <alignment/>
      <protection hidden="1"/>
    </xf>
    <xf numFmtId="0" fontId="23" fillId="0" borderId="0" xfId="0" applyNumberFormat="1" applyFont="1" applyAlignment="1" applyProtection="1">
      <alignment/>
      <protection hidden="1"/>
    </xf>
    <xf numFmtId="0" fontId="24" fillId="0" borderId="0" xfId="0" applyNumberFormat="1" applyFont="1" applyAlignment="1" applyProtection="1">
      <alignment/>
      <protection hidden="1"/>
    </xf>
    <xf numFmtId="0" fontId="18" fillId="0" borderId="13" xfId="0" applyFont="1" applyBorder="1" applyAlignment="1" applyProtection="1">
      <alignment/>
      <protection hidden="1" locked="0"/>
    </xf>
    <xf numFmtId="0" fontId="25" fillId="0" borderId="11" xfId="0" applyFont="1" applyFill="1" applyBorder="1" applyAlignment="1" applyProtection="1">
      <alignment/>
      <protection hidden="1"/>
    </xf>
    <xf numFmtId="0" fontId="18" fillId="0" borderId="13" xfId="0" applyFont="1" applyBorder="1" applyAlignment="1">
      <alignment/>
    </xf>
    <xf numFmtId="0" fontId="27" fillId="0" borderId="14" xfId="0" applyFont="1" applyBorder="1" applyAlignment="1">
      <alignment wrapText="1"/>
    </xf>
    <xf numFmtId="49" fontId="18" fillId="0" borderId="13" xfId="0" applyNumberFormat="1" applyFont="1" applyBorder="1" applyAlignment="1" applyProtection="1">
      <alignment/>
      <protection hidden="1" locked="0"/>
    </xf>
    <xf numFmtId="0" fontId="12" fillId="0" borderId="10" xfId="0" applyFont="1" applyBorder="1" applyAlignment="1">
      <alignment horizontal="center" vertical="top" wrapText="1"/>
    </xf>
    <xf numFmtId="0" fontId="22" fillId="0" borderId="15" xfId="0" applyFont="1" applyBorder="1" applyAlignment="1" applyProtection="1">
      <alignment/>
      <protection hidden="1"/>
    </xf>
    <xf numFmtId="0" fontId="25" fillId="0" borderId="16" xfId="0" applyFont="1" applyBorder="1" applyAlignment="1" applyProtection="1">
      <alignment/>
      <protection hidden="1"/>
    </xf>
    <xf numFmtId="0" fontId="26" fillId="0" borderId="11" xfId="0" applyFont="1" applyBorder="1" applyAlignment="1">
      <alignment wrapText="1"/>
    </xf>
    <xf numFmtId="49" fontId="21" fillId="0" borderId="13" xfId="0" applyNumberFormat="1" applyFont="1" applyBorder="1" applyAlignment="1" applyProtection="1">
      <alignment/>
      <protection hidden="1" locked="0"/>
    </xf>
    <xf numFmtId="14" fontId="18" fillId="0" borderId="13" xfId="0" applyNumberFormat="1" applyFont="1" applyBorder="1" applyAlignment="1" applyProtection="1">
      <alignment/>
      <protection hidden="1" locked="0"/>
    </xf>
    <xf numFmtId="14" fontId="21" fillId="0" borderId="13" xfId="0" applyNumberFormat="1" applyFont="1" applyBorder="1" applyAlignment="1" applyProtection="1">
      <alignment/>
      <protection hidden="1" locked="0"/>
    </xf>
    <xf numFmtId="0" fontId="21" fillId="0" borderId="13" xfId="0" applyFont="1" applyBorder="1" applyAlignment="1" applyProtection="1">
      <alignment/>
      <protection hidden="1" locked="0"/>
    </xf>
    <xf numFmtId="0" fontId="21" fillId="0" borderId="13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49" fontId="17" fillId="0" borderId="10" xfId="0" applyNumberFormat="1" applyFont="1" applyBorder="1" applyAlignment="1" applyProtection="1">
      <alignment vertical="top"/>
      <protection hidden="1"/>
    </xf>
    <xf numFmtId="4" fontId="17" fillId="0" borderId="10" xfId="0" applyNumberFormat="1" applyFont="1" applyBorder="1" applyAlignment="1" applyProtection="1">
      <alignment vertical="top" wrapText="1"/>
      <protection hidden="1"/>
    </xf>
    <xf numFmtId="49" fontId="17" fillId="0" borderId="10" xfId="0" applyNumberFormat="1" applyFont="1" applyBorder="1" applyAlignment="1" applyProtection="1">
      <alignment vertical="top" wrapText="1"/>
      <protection hidden="1"/>
    </xf>
    <xf numFmtId="4" fontId="18" fillId="0" borderId="17" xfId="0" applyNumberFormat="1" applyFont="1" applyBorder="1" applyAlignment="1" applyProtection="1">
      <alignment/>
      <protection hidden="1" locked="0"/>
    </xf>
    <xf numFmtId="4" fontId="18" fillId="0" borderId="18" xfId="0" applyNumberFormat="1" applyFont="1" applyBorder="1" applyAlignment="1" applyProtection="1">
      <alignment/>
      <protection hidden="1" locked="0"/>
    </xf>
    <xf numFmtId="4" fontId="18" fillId="0" borderId="10" xfId="0" applyNumberFormat="1" applyFont="1" applyBorder="1" applyAlignment="1" applyProtection="1">
      <alignment/>
      <protection hidden="1" locked="0"/>
    </xf>
    <xf numFmtId="1" fontId="18" fillId="0" borderId="10" xfId="0" applyNumberFormat="1" applyFont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right"/>
      <protection hidden="1"/>
    </xf>
    <xf numFmtId="49" fontId="0" fillId="0" borderId="10" xfId="0" applyNumberFormat="1" applyBorder="1" applyAlignment="1" applyProtection="1">
      <alignment horizontal="right"/>
      <protection hidden="1" locked="0"/>
    </xf>
    <xf numFmtId="0" fontId="3" fillId="0" borderId="10" xfId="0" applyFont="1" applyBorder="1" applyAlignment="1" applyProtection="1">
      <alignment horizontal="right"/>
      <protection hidden="1"/>
    </xf>
    <xf numFmtId="14" fontId="0" fillId="0" borderId="10" xfId="0" applyNumberFormat="1" applyBorder="1" applyAlignment="1" applyProtection="1">
      <alignment horizontal="right"/>
      <protection hidden="1" locked="0"/>
    </xf>
    <xf numFmtId="0" fontId="4" fillId="0" borderId="10" xfId="0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 locked="0"/>
    </xf>
    <xf numFmtId="0" fontId="4" fillId="0" borderId="10" xfId="0" applyFont="1" applyFill="1" applyBorder="1" applyAlignment="1" applyProtection="1">
      <alignment horizontal="right"/>
      <protection hidden="1"/>
    </xf>
    <xf numFmtId="0" fontId="0" fillId="0" borderId="10" xfId="0" applyBorder="1" applyAlignment="1">
      <alignment horizontal="right"/>
    </xf>
    <xf numFmtId="0" fontId="0" fillId="0" borderId="10" xfId="0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 applyProtection="1">
      <alignment vertical="top"/>
      <protection hidden="1"/>
    </xf>
    <xf numFmtId="4" fontId="5" fillId="0" borderId="10" xfId="0" applyNumberFormat="1" applyFont="1" applyBorder="1" applyAlignment="1" applyProtection="1">
      <alignment vertical="top" wrapText="1"/>
      <protection hidden="1"/>
    </xf>
    <xf numFmtId="49" fontId="5" fillId="0" borderId="10" xfId="0" applyNumberFormat="1" applyFont="1" applyBorder="1" applyAlignment="1" applyProtection="1">
      <alignment vertical="top" wrapText="1"/>
      <protection hidden="1"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left"/>
    </xf>
    <xf numFmtId="49" fontId="0" fillId="0" borderId="10" xfId="0" applyNumberFormat="1" applyBorder="1" applyAlignment="1" applyProtection="1">
      <alignment/>
      <protection hidden="1" locked="0"/>
    </xf>
    <xf numFmtId="4" fontId="0" fillId="0" borderId="10" xfId="0" applyNumberFormat="1" applyBorder="1" applyAlignment="1" applyProtection="1">
      <alignment/>
      <protection hidden="1" locked="0"/>
    </xf>
    <xf numFmtId="49" fontId="32" fillId="0" borderId="10" xfId="0" applyNumberFormat="1" applyFont="1" applyBorder="1" applyAlignment="1" applyProtection="1">
      <alignment/>
      <protection hidden="1" locked="0"/>
    </xf>
    <xf numFmtId="4" fontId="33" fillId="0" borderId="10" xfId="0" applyNumberFormat="1" applyFont="1" applyBorder="1" applyAlignment="1" applyProtection="1">
      <alignment/>
      <protection hidden="1" locked="0"/>
    </xf>
    <xf numFmtId="0" fontId="12" fillId="0" borderId="19" xfId="0" applyFont="1" applyBorder="1" applyAlignment="1">
      <alignment horizontal="left" vertical="top" wrapText="1"/>
    </xf>
    <xf numFmtId="49" fontId="12" fillId="0" borderId="2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15</xdr:row>
      <xdr:rowOff>66675</xdr:rowOff>
    </xdr:from>
    <xdr:to>
      <xdr:col>10</xdr:col>
      <xdr:colOff>333375</xdr:colOff>
      <xdr:row>19</xdr:row>
      <xdr:rowOff>38100</xdr:rowOff>
    </xdr:to>
    <xdr:sp>
      <xdr:nvSpPr>
        <xdr:cNvPr id="1" name="Прямоугольник 24"/>
        <xdr:cNvSpPr>
          <a:spLocks/>
        </xdr:cNvSpPr>
      </xdr:nvSpPr>
      <xdr:spPr>
        <a:xfrm>
          <a:off x="8896350" y="3086100"/>
          <a:ext cx="4000500" cy="14478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</a:rPr>
            <a:t>ФИО сотрудников которым будем</a:t>
          </a:r>
          <a:r>
            <a:rPr lang="en-US" cap="none" sz="1200" b="0" i="0" u="none" baseline="0">
              <a:solidFill>
                <a:srgbClr val="000000"/>
              </a:solidFill>
            </a:rPr>
            <a:t> делать перечисления</a:t>
          </a:r>
          <a:r>
            <a:rPr lang="en-US" cap="none" sz="1200" b="0" i="0" u="none" baseline="0">
              <a:solidFill>
                <a:srgbClr val="000000"/>
              </a:solidFill>
            </a:rPr>
            <a:t> указываем полностью не сокращая. 
</a:t>
          </a:r>
          <a:r>
            <a:rPr lang="en-US" cap="none" sz="1200" b="0" i="0" u="none" baseline="0">
              <a:solidFill>
                <a:srgbClr val="000000"/>
              </a:solidFill>
            </a:rPr>
            <a:t>(Пустых строчек</a:t>
          </a:r>
          <a:r>
            <a:rPr lang="en-US" cap="none" sz="1200" b="0" i="0" u="none" baseline="0">
              <a:solidFill>
                <a:srgbClr val="000000"/>
              </a:solidFill>
            </a:rPr>
            <a:t> и </a:t>
          </a:r>
          <a:r>
            <a:rPr lang="en-US" cap="none" sz="1200" b="0" i="0" u="none" baseline="0">
              <a:solidFill>
                <a:srgbClr val="000000"/>
              </a:solidFill>
            </a:rPr>
            <a:t>строчек с нулями в столбце "Сумма" не должно быть)</a:t>
          </a:r>
        </a:p>
      </xdr:txBody>
    </xdr:sp>
    <xdr:clientData/>
  </xdr:twoCellAnchor>
  <xdr:twoCellAnchor>
    <xdr:from>
      <xdr:col>5</xdr:col>
      <xdr:colOff>0</xdr:colOff>
      <xdr:row>16</xdr:row>
      <xdr:rowOff>485775</xdr:rowOff>
    </xdr:from>
    <xdr:to>
      <xdr:col>7</xdr:col>
      <xdr:colOff>676275</xdr:colOff>
      <xdr:row>17</xdr:row>
      <xdr:rowOff>161925</xdr:rowOff>
    </xdr:to>
    <xdr:sp>
      <xdr:nvSpPr>
        <xdr:cNvPr id="2" name="Прямая со стрелкой 25"/>
        <xdr:cNvSpPr>
          <a:spLocks/>
        </xdr:cNvSpPr>
      </xdr:nvSpPr>
      <xdr:spPr>
        <a:xfrm flipH="1">
          <a:off x="6848475" y="3733800"/>
          <a:ext cx="2047875" cy="4667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28575</xdr:rowOff>
    </xdr:from>
    <xdr:to>
      <xdr:col>10</xdr:col>
      <xdr:colOff>285750</xdr:colOff>
      <xdr:row>6</xdr:row>
      <xdr:rowOff>76200</xdr:rowOff>
    </xdr:to>
    <xdr:sp>
      <xdr:nvSpPr>
        <xdr:cNvPr id="3" name="Прямоугольник 26"/>
        <xdr:cNvSpPr>
          <a:spLocks/>
        </xdr:cNvSpPr>
      </xdr:nvSpPr>
      <xdr:spPr>
        <a:xfrm>
          <a:off x="8915400" y="723900"/>
          <a:ext cx="3933825" cy="6191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</a:rPr>
            <a:t>Внесите номер и дату договора о переводе денежных средств.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133350</xdr:rowOff>
    </xdr:from>
    <xdr:to>
      <xdr:col>8</xdr:col>
      <xdr:colOff>9525</xdr:colOff>
      <xdr:row>5</xdr:row>
      <xdr:rowOff>9525</xdr:rowOff>
    </xdr:to>
    <xdr:sp>
      <xdr:nvSpPr>
        <xdr:cNvPr id="4" name="Прямая со стрелкой 27"/>
        <xdr:cNvSpPr>
          <a:spLocks/>
        </xdr:cNvSpPr>
      </xdr:nvSpPr>
      <xdr:spPr>
        <a:xfrm flipH="1">
          <a:off x="8220075" y="1019175"/>
          <a:ext cx="695325" cy="666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676275</xdr:colOff>
      <xdr:row>10</xdr:row>
      <xdr:rowOff>9525</xdr:rowOff>
    </xdr:from>
    <xdr:to>
      <xdr:col>10</xdr:col>
      <xdr:colOff>314325</xdr:colOff>
      <xdr:row>11</xdr:row>
      <xdr:rowOff>142875</xdr:rowOff>
    </xdr:to>
    <xdr:sp>
      <xdr:nvSpPr>
        <xdr:cNvPr id="5" name="Прямоугольник 28"/>
        <xdr:cNvSpPr>
          <a:spLocks/>
        </xdr:cNvSpPr>
      </xdr:nvSpPr>
      <xdr:spPr>
        <a:xfrm>
          <a:off x="8896350" y="2038350"/>
          <a:ext cx="3981450" cy="3238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название организации.</a:t>
          </a:r>
        </a:p>
      </xdr:txBody>
    </xdr:sp>
    <xdr:clientData/>
  </xdr:twoCellAnchor>
  <xdr:twoCellAnchor>
    <xdr:from>
      <xdr:col>3</xdr:col>
      <xdr:colOff>304800</xdr:colOff>
      <xdr:row>9</xdr:row>
      <xdr:rowOff>66675</xdr:rowOff>
    </xdr:from>
    <xdr:to>
      <xdr:col>7</xdr:col>
      <xdr:colOff>676275</xdr:colOff>
      <xdr:row>10</xdr:row>
      <xdr:rowOff>171450</xdr:rowOff>
    </xdr:to>
    <xdr:sp>
      <xdr:nvSpPr>
        <xdr:cNvPr id="6" name="Прямая со стрелкой 29"/>
        <xdr:cNvSpPr>
          <a:spLocks/>
        </xdr:cNvSpPr>
      </xdr:nvSpPr>
      <xdr:spPr>
        <a:xfrm flipH="1" flipV="1">
          <a:off x="5638800" y="1905000"/>
          <a:ext cx="3257550" cy="2952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142875</xdr:rowOff>
    </xdr:from>
    <xdr:to>
      <xdr:col>10</xdr:col>
      <xdr:colOff>304800</xdr:colOff>
      <xdr:row>9</xdr:row>
      <xdr:rowOff>142875</xdr:rowOff>
    </xdr:to>
    <xdr:sp>
      <xdr:nvSpPr>
        <xdr:cNvPr id="7" name="Прямоугольник 30"/>
        <xdr:cNvSpPr>
          <a:spLocks/>
        </xdr:cNvSpPr>
      </xdr:nvSpPr>
      <xdr:spPr>
        <a:xfrm>
          <a:off x="8905875" y="1409700"/>
          <a:ext cx="3962400" cy="5715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Номер</a:t>
          </a:r>
          <a:r>
            <a:rPr lang="en-US" cap="none" sz="1200" b="0" i="0" u="none" baseline="0">
              <a:solidFill>
                <a:srgbClr val="000000"/>
              </a:solidFill>
            </a:rPr>
            <a:t> реестра не имеет значения, внесите его в удобной для Вас форме.</a:t>
          </a:r>
        </a:p>
      </xdr:txBody>
    </xdr:sp>
    <xdr:clientData/>
  </xdr:twoCellAnchor>
  <xdr:twoCellAnchor>
    <xdr:from>
      <xdr:col>4</xdr:col>
      <xdr:colOff>142875</xdr:colOff>
      <xdr:row>7</xdr:row>
      <xdr:rowOff>114300</xdr:rowOff>
    </xdr:from>
    <xdr:to>
      <xdr:col>8</xdr:col>
      <xdr:colOff>0</xdr:colOff>
      <xdr:row>8</xdr:row>
      <xdr:rowOff>47625</xdr:rowOff>
    </xdr:to>
    <xdr:sp>
      <xdr:nvSpPr>
        <xdr:cNvPr id="8" name="Прямая со стрелкой 31"/>
        <xdr:cNvSpPr>
          <a:spLocks/>
        </xdr:cNvSpPr>
      </xdr:nvSpPr>
      <xdr:spPr>
        <a:xfrm flipH="1" flipV="1">
          <a:off x="6162675" y="1571625"/>
          <a:ext cx="2743200" cy="1238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676275</xdr:colOff>
      <xdr:row>12</xdr:row>
      <xdr:rowOff>47625</xdr:rowOff>
    </xdr:from>
    <xdr:to>
      <xdr:col>10</xdr:col>
      <xdr:colOff>323850</xdr:colOff>
      <xdr:row>15</xdr:row>
      <xdr:rowOff>0</xdr:rowOff>
    </xdr:to>
    <xdr:sp>
      <xdr:nvSpPr>
        <xdr:cNvPr id="9" name="Прямоугольник 32"/>
        <xdr:cNvSpPr>
          <a:spLocks/>
        </xdr:cNvSpPr>
      </xdr:nvSpPr>
      <xdr:spPr>
        <a:xfrm>
          <a:off x="8896350" y="2457450"/>
          <a:ext cx="3990975" cy="5619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Внесите № п\п к данному реестру и дату.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476250</xdr:colOff>
      <xdr:row>13</xdr:row>
      <xdr:rowOff>85725</xdr:rowOff>
    </xdr:from>
    <xdr:to>
      <xdr:col>7</xdr:col>
      <xdr:colOff>676275</xdr:colOff>
      <xdr:row>13</xdr:row>
      <xdr:rowOff>142875</xdr:rowOff>
    </xdr:to>
    <xdr:sp>
      <xdr:nvSpPr>
        <xdr:cNvPr id="10" name="Прямая со стрелкой 33"/>
        <xdr:cNvSpPr>
          <a:spLocks/>
        </xdr:cNvSpPr>
      </xdr:nvSpPr>
      <xdr:spPr>
        <a:xfrm flipH="1" flipV="1">
          <a:off x="5810250" y="2686050"/>
          <a:ext cx="3086100" cy="476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114300</xdr:rowOff>
    </xdr:from>
    <xdr:to>
      <xdr:col>7</xdr:col>
      <xdr:colOff>676275</xdr:colOff>
      <xdr:row>15</xdr:row>
      <xdr:rowOff>66675</xdr:rowOff>
    </xdr:to>
    <xdr:sp>
      <xdr:nvSpPr>
        <xdr:cNvPr id="11" name="Прямая со стрелкой 34"/>
        <xdr:cNvSpPr>
          <a:spLocks/>
        </xdr:cNvSpPr>
      </xdr:nvSpPr>
      <xdr:spPr>
        <a:xfrm flipH="1">
          <a:off x="7572375" y="2714625"/>
          <a:ext cx="1323975" cy="3714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666750</xdr:colOff>
      <xdr:row>19</xdr:row>
      <xdr:rowOff>85725</xdr:rowOff>
    </xdr:from>
    <xdr:to>
      <xdr:col>10</xdr:col>
      <xdr:colOff>323850</xdr:colOff>
      <xdr:row>22</xdr:row>
      <xdr:rowOff>66675</xdr:rowOff>
    </xdr:to>
    <xdr:sp>
      <xdr:nvSpPr>
        <xdr:cNvPr id="12" name="Прямоугольник 35"/>
        <xdr:cNvSpPr>
          <a:spLocks/>
        </xdr:cNvSpPr>
      </xdr:nvSpPr>
      <xdr:spPr>
        <a:xfrm>
          <a:off x="8886825" y="4581525"/>
          <a:ext cx="4000500" cy="5905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Подитожте кол-в работников и общую сумму реестра.
</a:t>
          </a:r>
        </a:p>
      </xdr:txBody>
    </xdr:sp>
    <xdr:clientData/>
  </xdr:twoCellAnchor>
  <xdr:twoCellAnchor>
    <xdr:from>
      <xdr:col>1</xdr:col>
      <xdr:colOff>2657475</xdr:colOff>
      <xdr:row>20</xdr:row>
      <xdr:rowOff>152400</xdr:rowOff>
    </xdr:from>
    <xdr:to>
      <xdr:col>7</xdr:col>
      <xdr:colOff>666750</xdr:colOff>
      <xdr:row>21</xdr:row>
      <xdr:rowOff>180975</xdr:rowOff>
    </xdr:to>
    <xdr:sp>
      <xdr:nvSpPr>
        <xdr:cNvPr id="13" name="Прямая со стрелкой 36"/>
        <xdr:cNvSpPr>
          <a:spLocks/>
        </xdr:cNvSpPr>
      </xdr:nvSpPr>
      <xdr:spPr>
        <a:xfrm flipH="1">
          <a:off x="3343275" y="4876800"/>
          <a:ext cx="5543550" cy="2190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24</xdr:row>
      <xdr:rowOff>9525</xdr:rowOff>
    </xdr:from>
    <xdr:to>
      <xdr:col>7</xdr:col>
      <xdr:colOff>666750</xdr:colOff>
      <xdr:row>28</xdr:row>
      <xdr:rowOff>76200</xdr:rowOff>
    </xdr:to>
    <xdr:sp>
      <xdr:nvSpPr>
        <xdr:cNvPr id="14" name="Прямая со стрелкой 37"/>
        <xdr:cNvSpPr>
          <a:spLocks/>
        </xdr:cNvSpPr>
      </xdr:nvSpPr>
      <xdr:spPr>
        <a:xfrm flipH="1">
          <a:off x="7010400" y="5495925"/>
          <a:ext cx="1876425" cy="8286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666750</xdr:colOff>
      <xdr:row>22</xdr:row>
      <xdr:rowOff>114300</xdr:rowOff>
    </xdr:from>
    <xdr:to>
      <xdr:col>10</xdr:col>
      <xdr:colOff>323850</xdr:colOff>
      <xdr:row>25</xdr:row>
      <xdr:rowOff>85725</xdr:rowOff>
    </xdr:to>
    <xdr:sp>
      <xdr:nvSpPr>
        <xdr:cNvPr id="15" name="Прямоугольник 38"/>
        <xdr:cNvSpPr>
          <a:spLocks/>
        </xdr:cNvSpPr>
      </xdr:nvSpPr>
      <xdr:spPr>
        <a:xfrm>
          <a:off x="8886825" y="5219700"/>
          <a:ext cx="4000500" cy="5429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</a:rPr>
            <a:t>Расшифровка Руководителя и Главного Бухгалтера (при наличии).</a:t>
          </a:r>
        </a:p>
      </xdr:txBody>
    </xdr:sp>
    <xdr:clientData/>
  </xdr:twoCellAnchor>
  <xdr:twoCellAnchor>
    <xdr:from>
      <xdr:col>1</xdr:col>
      <xdr:colOff>457200</xdr:colOff>
      <xdr:row>28</xdr:row>
      <xdr:rowOff>180975</xdr:rowOff>
    </xdr:from>
    <xdr:to>
      <xdr:col>8</xdr:col>
      <xdr:colOff>9525</xdr:colOff>
      <xdr:row>30</xdr:row>
      <xdr:rowOff>171450</xdr:rowOff>
    </xdr:to>
    <xdr:sp>
      <xdr:nvSpPr>
        <xdr:cNvPr id="16" name="Прямая со стрелкой 39"/>
        <xdr:cNvSpPr>
          <a:spLocks/>
        </xdr:cNvSpPr>
      </xdr:nvSpPr>
      <xdr:spPr>
        <a:xfrm flipH="1" flipV="1">
          <a:off x="1143000" y="6429375"/>
          <a:ext cx="7772400" cy="4095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161925</xdr:rowOff>
    </xdr:from>
    <xdr:to>
      <xdr:col>10</xdr:col>
      <xdr:colOff>333375</xdr:colOff>
      <xdr:row>32</xdr:row>
      <xdr:rowOff>0</xdr:rowOff>
    </xdr:to>
    <xdr:sp>
      <xdr:nvSpPr>
        <xdr:cNvPr id="17" name="Прямоугольник 40"/>
        <xdr:cNvSpPr>
          <a:spLocks/>
        </xdr:cNvSpPr>
      </xdr:nvSpPr>
      <xdr:spPr>
        <a:xfrm>
          <a:off x="8915400" y="6600825"/>
          <a:ext cx="3981450" cy="4857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Печать организации. </a:t>
          </a:r>
          <a:r>
            <a:rPr lang="en-US" cap="none" sz="1100" b="0" i="0" u="none" baseline="0">
              <a:solidFill>
                <a:srgbClr val="000000"/>
              </a:solidFill>
            </a:rPr>
            <a:t>(Только для предоставления оригиналов реестров).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457200</xdr:colOff>
      <xdr:row>35</xdr:row>
      <xdr:rowOff>171450</xdr:rowOff>
    </xdr:from>
    <xdr:to>
      <xdr:col>8</xdr:col>
      <xdr:colOff>323850</xdr:colOff>
      <xdr:row>38</xdr:row>
      <xdr:rowOff>57150</xdr:rowOff>
    </xdr:to>
    <xdr:sp>
      <xdr:nvSpPr>
        <xdr:cNvPr id="18" name="Прямоугольник 54"/>
        <xdr:cNvSpPr>
          <a:spLocks/>
        </xdr:cNvSpPr>
      </xdr:nvSpPr>
      <xdr:spPr>
        <a:xfrm>
          <a:off x="6477000" y="7972425"/>
          <a:ext cx="2752725" cy="4572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Внесите название организации без "".
</a:t>
          </a:r>
        </a:p>
      </xdr:txBody>
    </xdr:sp>
    <xdr:clientData/>
  </xdr:twoCellAnchor>
  <xdr:twoCellAnchor>
    <xdr:from>
      <xdr:col>3</xdr:col>
      <xdr:colOff>0</xdr:colOff>
      <xdr:row>36</xdr:row>
      <xdr:rowOff>104775</xdr:rowOff>
    </xdr:from>
    <xdr:to>
      <xdr:col>4</xdr:col>
      <xdr:colOff>447675</xdr:colOff>
      <xdr:row>37</xdr:row>
      <xdr:rowOff>19050</xdr:rowOff>
    </xdr:to>
    <xdr:sp>
      <xdr:nvSpPr>
        <xdr:cNvPr id="19" name="Прямая со стрелкой 55"/>
        <xdr:cNvSpPr>
          <a:spLocks/>
        </xdr:cNvSpPr>
      </xdr:nvSpPr>
      <xdr:spPr>
        <a:xfrm flipH="1" flipV="1">
          <a:off x="5334000" y="8096250"/>
          <a:ext cx="1133475" cy="1047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38</xdr:row>
      <xdr:rowOff>123825</xdr:rowOff>
    </xdr:from>
    <xdr:to>
      <xdr:col>8</xdr:col>
      <xdr:colOff>304800</xdr:colOff>
      <xdr:row>40</xdr:row>
      <xdr:rowOff>38100</xdr:rowOff>
    </xdr:to>
    <xdr:sp>
      <xdr:nvSpPr>
        <xdr:cNvPr id="20" name="Прямоугольник 56"/>
        <xdr:cNvSpPr>
          <a:spLocks/>
        </xdr:cNvSpPr>
      </xdr:nvSpPr>
      <xdr:spPr>
        <a:xfrm>
          <a:off x="6467475" y="8496300"/>
          <a:ext cx="2743200" cy="2952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Внесите ИНН организации.
</a:t>
          </a:r>
        </a:p>
      </xdr:txBody>
    </xdr:sp>
    <xdr:clientData/>
  </xdr:twoCellAnchor>
  <xdr:twoCellAnchor>
    <xdr:from>
      <xdr:col>3</xdr:col>
      <xdr:colOff>0</xdr:colOff>
      <xdr:row>37</xdr:row>
      <xdr:rowOff>142875</xdr:rowOff>
    </xdr:from>
    <xdr:to>
      <xdr:col>4</xdr:col>
      <xdr:colOff>447675</xdr:colOff>
      <xdr:row>38</xdr:row>
      <xdr:rowOff>152400</xdr:rowOff>
    </xdr:to>
    <xdr:sp>
      <xdr:nvSpPr>
        <xdr:cNvPr id="21" name="Прямая со стрелкой 57"/>
        <xdr:cNvSpPr>
          <a:spLocks/>
        </xdr:cNvSpPr>
      </xdr:nvSpPr>
      <xdr:spPr>
        <a:xfrm flipH="1" flipV="1">
          <a:off x="5334000" y="8324850"/>
          <a:ext cx="1133475" cy="2000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85725</xdr:rowOff>
    </xdr:from>
    <xdr:to>
      <xdr:col>8</xdr:col>
      <xdr:colOff>333375</xdr:colOff>
      <xdr:row>43</xdr:row>
      <xdr:rowOff>76200</xdr:rowOff>
    </xdr:to>
    <xdr:sp>
      <xdr:nvSpPr>
        <xdr:cNvPr id="22" name="Прямоугольник 58"/>
        <xdr:cNvSpPr>
          <a:spLocks/>
        </xdr:cNvSpPr>
      </xdr:nvSpPr>
      <xdr:spPr>
        <a:xfrm>
          <a:off x="6467475" y="8839200"/>
          <a:ext cx="2771775" cy="5619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Внесите дату составления ведомости.
</a:t>
          </a:r>
        </a:p>
      </xdr:txBody>
    </xdr:sp>
    <xdr:clientData/>
  </xdr:twoCellAnchor>
  <xdr:twoCellAnchor>
    <xdr:from>
      <xdr:col>3</xdr:col>
      <xdr:colOff>9525</xdr:colOff>
      <xdr:row>41</xdr:row>
      <xdr:rowOff>85725</xdr:rowOff>
    </xdr:from>
    <xdr:to>
      <xdr:col>4</xdr:col>
      <xdr:colOff>447675</xdr:colOff>
      <xdr:row>41</xdr:row>
      <xdr:rowOff>171450</xdr:rowOff>
    </xdr:to>
    <xdr:sp>
      <xdr:nvSpPr>
        <xdr:cNvPr id="23" name="Прямая со стрелкой 59"/>
        <xdr:cNvSpPr>
          <a:spLocks/>
        </xdr:cNvSpPr>
      </xdr:nvSpPr>
      <xdr:spPr>
        <a:xfrm flipH="1" flipV="1">
          <a:off x="5343525" y="9029700"/>
          <a:ext cx="1123950" cy="857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43</xdr:row>
      <xdr:rowOff>142875</xdr:rowOff>
    </xdr:from>
    <xdr:to>
      <xdr:col>8</xdr:col>
      <xdr:colOff>333375</xdr:colOff>
      <xdr:row>46</xdr:row>
      <xdr:rowOff>114300</xdr:rowOff>
    </xdr:to>
    <xdr:sp>
      <xdr:nvSpPr>
        <xdr:cNvPr id="24" name="Прямоугольник 60"/>
        <xdr:cNvSpPr>
          <a:spLocks/>
        </xdr:cNvSpPr>
      </xdr:nvSpPr>
      <xdr:spPr>
        <a:xfrm>
          <a:off x="6467475" y="9467850"/>
          <a:ext cx="2771775" cy="5429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Поставьте</a:t>
          </a:r>
          <a:r>
            <a:rPr lang="en-US" cap="none" sz="1200" b="0" i="0" u="none" baseline="0">
              <a:solidFill>
                <a:srgbClr val="000000"/>
              </a:solidFill>
            </a:rPr>
            <a:t> основание платежа. </a:t>
          </a:r>
        </a:p>
      </xdr:txBody>
    </xdr:sp>
    <xdr:clientData/>
  </xdr:twoCellAnchor>
  <xdr:twoCellAnchor>
    <xdr:from>
      <xdr:col>2</xdr:col>
      <xdr:colOff>1543050</xdr:colOff>
      <xdr:row>42</xdr:row>
      <xdr:rowOff>85725</xdr:rowOff>
    </xdr:from>
    <xdr:to>
      <xdr:col>4</xdr:col>
      <xdr:colOff>457200</xdr:colOff>
      <xdr:row>45</xdr:row>
      <xdr:rowOff>38100</xdr:rowOff>
    </xdr:to>
    <xdr:sp>
      <xdr:nvSpPr>
        <xdr:cNvPr id="25" name="Прямая со стрелкой 61"/>
        <xdr:cNvSpPr>
          <a:spLocks/>
        </xdr:cNvSpPr>
      </xdr:nvSpPr>
      <xdr:spPr>
        <a:xfrm flipH="1" flipV="1">
          <a:off x="5229225" y="9220200"/>
          <a:ext cx="1247775" cy="5238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466725</xdr:colOff>
      <xdr:row>47</xdr:row>
      <xdr:rowOff>19050</xdr:rowOff>
    </xdr:from>
    <xdr:to>
      <xdr:col>8</xdr:col>
      <xdr:colOff>333375</xdr:colOff>
      <xdr:row>50</xdr:row>
      <xdr:rowOff>47625</xdr:rowOff>
    </xdr:to>
    <xdr:sp>
      <xdr:nvSpPr>
        <xdr:cNvPr id="26" name="Прямоугольник 62"/>
        <xdr:cNvSpPr>
          <a:spLocks/>
        </xdr:cNvSpPr>
      </xdr:nvSpPr>
      <xdr:spPr>
        <a:xfrm>
          <a:off x="6486525" y="10106025"/>
          <a:ext cx="2752725" cy="6000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Укажите</a:t>
          </a:r>
          <a:r>
            <a:rPr lang="en-US" cap="none" sz="1200" b="0" i="0" u="none" baseline="0">
              <a:solidFill>
                <a:srgbClr val="000000"/>
              </a:solidFill>
            </a:rPr>
            <a:t> валюту в которой делает перечисления.</a:t>
          </a:r>
        </a:p>
      </xdr:txBody>
    </xdr:sp>
    <xdr:clientData/>
  </xdr:twoCellAnchor>
  <xdr:twoCellAnchor>
    <xdr:from>
      <xdr:col>2</xdr:col>
      <xdr:colOff>428625</xdr:colOff>
      <xdr:row>43</xdr:row>
      <xdr:rowOff>104775</xdr:rowOff>
    </xdr:from>
    <xdr:to>
      <xdr:col>4</xdr:col>
      <xdr:colOff>466725</xdr:colOff>
      <xdr:row>48</xdr:row>
      <xdr:rowOff>133350</xdr:rowOff>
    </xdr:to>
    <xdr:sp>
      <xdr:nvSpPr>
        <xdr:cNvPr id="27" name="Прямая со стрелкой 63"/>
        <xdr:cNvSpPr>
          <a:spLocks/>
        </xdr:cNvSpPr>
      </xdr:nvSpPr>
      <xdr:spPr>
        <a:xfrm flipH="1" flipV="1">
          <a:off x="4114800" y="9429750"/>
          <a:ext cx="2371725" cy="9810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466725</xdr:colOff>
      <xdr:row>50</xdr:row>
      <xdr:rowOff>114300</xdr:rowOff>
    </xdr:from>
    <xdr:to>
      <xdr:col>8</xdr:col>
      <xdr:colOff>333375</xdr:colOff>
      <xdr:row>56</xdr:row>
      <xdr:rowOff>104775</xdr:rowOff>
    </xdr:to>
    <xdr:sp>
      <xdr:nvSpPr>
        <xdr:cNvPr id="28" name="Прямоугольник 64"/>
        <xdr:cNvSpPr>
          <a:spLocks/>
        </xdr:cNvSpPr>
      </xdr:nvSpPr>
      <xdr:spPr>
        <a:xfrm>
          <a:off x="6486525" y="10772775"/>
          <a:ext cx="2752725" cy="11334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Укажите</a:t>
          </a:r>
          <a:r>
            <a:rPr lang="en-US" cap="none" sz="1200" b="0" i="0" u="none" baseline="0">
              <a:solidFill>
                <a:srgbClr val="000000"/>
              </a:solidFill>
            </a:rPr>
            <a:t> информацию о вашем регионе (первые 3 больших русских буквы наз. региона, или уточните у менеджера).</a:t>
          </a:r>
        </a:p>
      </xdr:txBody>
    </xdr:sp>
    <xdr:clientData/>
  </xdr:twoCellAnchor>
  <xdr:twoCellAnchor>
    <xdr:from>
      <xdr:col>1</xdr:col>
      <xdr:colOff>0</xdr:colOff>
      <xdr:row>90</xdr:row>
      <xdr:rowOff>38100</xdr:rowOff>
    </xdr:from>
    <xdr:to>
      <xdr:col>11</xdr:col>
      <xdr:colOff>0</xdr:colOff>
      <xdr:row>126</xdr:row>
      <xdr:rowOff>19050</xdr:rowOff>
    </xdr:to>
    <xdr:sp>
      <xdr:nvSpPr>
        <xdr:cNvPr id="29" name="Прямоугольник 83"/>
        <xdr:cNvSpPr>
          <a:spLocks/>
        </xdr:cNvSpPr>
      </xdr:nvSpPr>
      <xdr:spPr>
        <a:xfrm>
          <a:off x="685800" y="18983325"/>
          <a:ext cx="12306300" cy="67818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При перечислении необходимо: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1. Сформировать электронный файл.
</a:t>
          </a:r>
          <a:r>
            <a:rPr lang="en-US" cap="none" sz="1200" b="0" i="0" u="none" baseline="0">
              <a:solidFill>
                <a:srgbClr val="000000"/>
              </a:solidFill>
            </a:rPr>
            <a:t>2. Прикрепить его к электронному письму по программе Банк-Клиент.
</a:t>
          </a:r>
          <a:r>
            <a:rPr lang="en-US" cap="none" sz="1200" b="0" i="0" u="none" baseline="0">
              <a:solidFill>
                <a:srgbClr val="000000"/>
              </a:solidFill>
            </a:rPr>
            <a:t>3. Перечислить денежные средства, оформив платежные поручения  </a:t>
          </a:r>
          <a:r>
            <a:rPr lang="en-US" cap="none" sz="1200" b="1" i="0" u="sng" baseline="0">
              <a:solidFill>
                <a:srgbClr val="000000"/>
              </a:solidFill>
            </a:rPr>
            <a:t>отдельно</a:t>
          </a:r>
          <a:r>
            <a:rPr lang="en-US" cap="none" sz="1200" b="0" i="0" u="sng" baseline="0">
              <a:solidFill>
                <a:srgbClr val="000000"/>
              </a:solidFill>
            </a:rPr>
            <a:t> на основную сумму по файлу и на сумму комиссии. 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Реквизит для перечисления основной суммы:
</a:t>
          </a:r>
          <a:r>
            <a:rPr lang="en-US" cap="none" sz="1200" b="0" i="0" u="sng" baseline="0">
              <a:solidFill>
                <a:srgbClr val="000000"/>
              </a:solidFill>
            </a:rPr>
            <a:t>АО «АЛЬФА-БАНК»,
</a:t>
          </a:r>
          <a:r>
            <a:rPr lang="en-US" cap="none" sz="1200" b="0" i="0" u="sng" baseline="0">
              <a:solidFill>
                <a:srgbClr val="000000"/>
              </a:solidFill>
            </a:rPr>
            <a:t>корреспондентский счет № 30101810200000000593
</a:t>
          </a:r>
          <a:r>
            <a:rPr lang="en-US" cap="none" sz="1200" b="0" i="0" u="sng" baseline="0">
              <a:solidFill>
                <a:srgbClr val="000000"/>
              </a:solidFill>
            </a:rPr>
            <a:t>БИК 044525593
</a:t>
          </a:r>
          <a:r>
            <a:rPr lang="en-US" cap="none" sz="1200" b="0" i="0" u="sng" baseline="0">
              <a:solidFill>
                <a:srgbClr val="000000"/>
              </a:solidFill>
            </a:rPr>
            <a:t>ИНН 7728168971
</a:t>
          </a:r>
          <a:r>
            <a:rPr lang="en-US" cap="none" sz="1200" b="0" i="0" u="sng" baseline="0">
              <a:solidFill>
                <a:srgbClr val="000000"/>
              </a:solidFill>
            </a:rPr>
            <a:t>счет № 47422810204000000003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В поле «Назначение платежа» указывается цель платежа, делается ссылка на перечисление денежных средств по Реестру, его номер, дату, а также указывается категория Работников (резиденты/нерезиденты), в пользу которых осуществляется перечисление денежных средств. Клиент-резидент при перечислении денежных средств в пользу Работников-нерезидентов в обязательном порядке указывает код вида валютной операции в соответствии с требованиями валютного законодательства Российской Федерации. 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Реквизиты для перечисления суммы комиссии:
</a:t>
          </a:r>
          <a:r>
            <a:rPr lang="en-US" cap="none" sz="1200" b="0" i="0" u="sng" baseline="0">
              <a:solidFill>
                <a:srgbClr val="000000"/>
              </a:solidFill>
            </a:rPr>
            <a:t>АО «АЛЬФА-БАНК»,
</a:t>
          </a:r>
          <a:r>
            <a:rPr lang="en-US" cap="none" sz="1200" b="0" i="0" u="sng" baseline="0">
              <a:solidFill>
                <a:srgbClr val="000000"/>
              </a:solidFill>
            </a:rPr>
            <a:t>корреспондентский счет № 30101810200000000593
</a:t>
          </a:r>
          <a:r>
            <a:rPr lang="en-US" cap="none" sz="1200" b="0" i="0" u="sng" baseline="0">
              <a:solidFill>
                <a:srgbClr val="000000"/>
              </a:solidFill>
            </a:rPr>
            <a:t>БИК 044525593
</a:t>
          </a:r>
          <a:r>
            <a:rPr lang="en-US" cap="none" sz="1200" b="0" i="0" u="sng" baseline="0">
              <a:solidFill>
                <a:srgbClr val="000000"/>
              </a:solidFill>
            </a:rPr>
            <a:t>ИНН 7728168971 
</a:t>
          </a:r>
          <a:r>
            <a:rPr lang="en-US" cap="none" sz="1200" b="0" i="0" u="sng" baseline="0">
              <a:solidFill>
                <a:srgbClr val="000000"/>
              </a:solidFill>
            </a:rPr>
            <a:t>КПП 775001001
</a:t>
          </a:r>
          <a:r>
            <a:rPr lang="en-US" cap="none" sz="1200" b="0" i="0" u="sng" baseline="0">
              <a:solidFill>
                <a:srgbClr val="000000"/>
              </a:solidFill>
            </a:rPr>
            <a:t>счет №: 70601810704001210232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При оплате комиссии, в соответствующем поле платежного документа указывается: «Комиссия  банка за зачисление денежных средств на Текущие счета физических лиц по Договору о перечислении денежных средств от  «______» __________________200___г. № _________ (Платежное поручение № _______ от «_____» ______________200 __г.) НДС не облагается».
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495300</xdr:colOff>
      <xdr:row>46</xdr:row>
      <xdr:rowOff>171450</xdr:rowOff>
    </xdr:from>
    <xdr:to>
      <xdr:col>4</xdr:col>
      <xdr:colOff>466725</xdr:colOff>
      <xdr:row>53</xdr:row>
      <xdr:rowOff>104775</xdr:rowOff>
    </xdr:to>
    <xdr:sp>
      <xdr:nvSpPr>
        <xdr:cNvPr id="30" name="Прямая со стрелкой 65"/>
        <xdr:cNvSpPr>
          <a:spLocks/>
        </xdr:cNvSpPr>
      </xdr:nvSpPr>
      <xdr:spPr>
        <a:xfrm flipH="1" flipV="1">
          <a:off x="4181475" y="10067925"/>
          <a:ext cx="2305050" cy="12668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9525</xdr:rowOff>
    </xdr:from>
    <xdr:to>
      <xdr:col>10</xdr:col>
      <xdr:colOff>419100</xdr:colOff>
      <xdr:row>73</xdr:row>
      <xdr:rowOff>0</xdr:rowOff>
    </xdr:to>
    <xdr:sp>
      <xdr:nvSpPr>
        <xdr:cNvPr id="31" name="Прямоугольник 66"/>
        <xdr:cNvSpPr>
          <a:spLocks/>
        </xdr:cNvSpPr>
      </xdr:nvSpPr>
      <xdr:spPr>
        <a:xfrm>
          <a:off x="8410575" y="14001750"/>
          <a:ext cx="4572000" cy="15144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№ счетов сотрудников которым будут производится начисления.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(формат ячеек должнен быть сохранен</a:t>
          </a:r>
          <a:r>
            <a:rPr lang="en-US" cap="none" sz="1100" b="0" i="0" u="none" baseline="0">
              <a:solidFill>
                <a:srgbClr val="000000"/>
              </a:solidFill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</a:rPr>
            <a:t>тектовый)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1809750</xdr:colOff>
      <xdr:row>61</xdr:row>
      <xdr:rowOff>66675</xdr:rowOff>
    </xdr:from>
    <xdr:to>
      <xdr:col>7</xdr:col>
      <xdr:colOff>209550</xdr:colOff>
      <xdr:row>66</xdr:row>
      <xdr:rowOff>66675</xdr:rowOff>
    </xdr:to>
    <xdr:sp>
      <xdr:nvSpPr>
        <xdr:cNvPr id="32" name="Прямая со стрелкой 67"/>
        <xdr:cNvSpPr>
          <a:spLocks/>
        </xdr:cNvSpPr>
      </xdr:nvSpPr>
      <xdr:spPr>
        <a:xfrm flipH="1" flipV="1">
          <a:off x="2495550" y="13296900"/>
          <a:ext cx="5934075" cy="9525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209550</xdr:colOff>
      <xdr:row>61</xdr:row>
      <xdr:rowOff>28575</xdr:rowOff>
    </xdr:from>
    <xdr:to>
      <xdr:col>11</xdr:col>
      <xdr:colOff>0</xdr:colOff>
      <xdr:row>64</xdr:row>
      <xdr:rowOff>114300</xdr:rowOff>
    </xdr:to>
    <xdr:sp>
      <xdr:nvSpPr>
        <xdr:cNvPr id="33" name="Прямоугольник 68"/>
        <xdr:cNvSpPr>
          <a:spLocks/>
        </xdr:cNvSpPr>
      </xdr:nvSpPr>
      <xdr:spPr>
        <a:xfrm>
          <a:off x="8429625" y="13258800"/>
          <a:ext cx="4562475" cy="6572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сумму начислений для каждого счета.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(формат ячеек должнен быть сохранен</a:t>
          </a:r>
          <a:r>
            <a:rPr lang="en-US" cap="none" sz="1200" b="0" i="0" u="none" baseline="0">
              <a:solidFill>
                <a:srgbClr val="000000"/>
              </a:solidFill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</a:rPr>
            <a:t>числовой, число десятичных знаков - 2)</a:t>
          </a:r>
        </a:p>
      </xdr:txBody>
    </xdr:sp>
    <xdr:clientData/>
  </xdr:twoCellAnchor>
  <xdr:twoCellAnchor>
    <xdr:from>
      <xdr:col>2</xdr:col>
      <xdr:colOff>1314450</xdr:colOff>
      <xdr:row>61</xdr:row>
      <xdr:rowOff>95250</xdr:rowOff>
    </xdr:from>
    <xdr:to>
      <xdr:col>7</xdr:col>
      <xdr:colOff>209550</xdr:colOff>
      <xdr:row>62</xdr:row>
      <xdr:rowOff>171450</xdr:rowOff>
    </xdr:to>
    <xdr:sp>
      <xdr:nvSpPr>
        <xdr:cNvPr id="34" name="Прямая со стрелкой 69"/>
        <xdr:cNvSpPr>
          <a:spLocks/>
        </xdr:cNvSpPr>
      </xdr:nvSpPr>
      <xdr:spPr>
        <a:xfrm flipH="1" flipV="1">
          <a:off x="5000625" y="13325475"/>
          <a:ext cx="3429000" cy="2667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60</xdr:row>
      <xdr:rowOff>85725</xdr:rowOff>
    </xdr:from>
    <xdr:to>
      <xdr:col>10</xdr:col>
      <xdr:colOff>428625</xdr:colOff>
      <xdr:row>60</xdr:row>
      <xdr:rowOff>581025</xdr:rowOff>
    </xdr:to>
    <xdr:sp>
      <xdr:nvSpPr>
        <xdr:cNvPr id="35" name="Прямоугольник 70"/>
        <xdr:cNvSpPr>
          <a:spLocks/>
        </xdr:cNvSpPr>
      </xdr:nvSpPr>
      <xdr:spPr>
        <a:xfrm>
          <a:off x="8410575" y="12715875"/>
          <a:ext cx="4581525" cy="4953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- Эти поля заполнять не требуется.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523875</xdr:colOff>
      <xdr:row>60</xdr:row>
      <xdr:rowOff>114300</xdr:rowOff>
    </xdr:from>
    <xdr:to>
      <xdr:col>7</xdr:col>
      <xdr:colOff>180975</xdr:colOff>
      <xdr:row>60</xdr:row>
      <xdr:rowOff>114300</xdr:rowOff>
    </xdr:to>
    <xdr:sp>
      <xdr:nvSpPr>
        <xdr:cNvPr id="36" name="Прямая со стрелкой 71"/>
        <xdr:cNvSpPr>
          <a:spLocks/>
        </xdr:cNvSpPr>
      </xdr:nvSpPr>
      <xdr:spPr>
        <a:xfrm flipH="1">
          <a:off x="5857875" y="12744450"/>
          <a:ext cx="25431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60</xdr:row>
      <xdr:rowOff>257175</xdr:rowOff>
    </xdr:from>
    <xdr:to>
      <xdr:col>7</xdr:col>
      <xdr:colOff>200025</xdr:colOff>
      <xdr:row>60</xdr:row>
      <xdr:rowOff>257175</xdr:rowOff>
    </xdr:to>
    <xdr:sp>
      <xdr:nvSpPr>
        <xdr:cNvPr id="37" name="Прямая со стрелкой 72"/>
        <xdr:cNvSpPr>
          <a:spLocks/>
        </xdr:cNvSpPr>
      </xdr:nvSpPr>
      <xdr:spPr>
        <a:xfrm flipH="1">
          <a:off x="6534150" y="12887325"/>
          <a:ext cx="18859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60</xdr:row>
      <xdr:rowOff>409575</xdr:rowOff>
    </xdr:from>
    <xdr:to>
      <xdr:col>7</xdr:col>
      <xdr:colOff>180975</xdr:colOff>
      <xdr:row>60</xdr:row>
      <xdr:rowOff>409575</xdr:rowOff>
    </xdr:to>
    <xdr:sp>
      <xdr:nvSpPr>
        <xdr:cNvPr id="38" name="Прямая со стрелкой 73"/>
        <xdr:cNvSpPr>
          <a:spLocks/>
        </xdr:cNvSpPr>
      </xdr:nvSpPr>
      <xdr:spPr>
        <a:xfrm flipH="1">
          <a:off x="7200900" y="13039725"/>
          <a:ext cx="12001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60</xdr:row>
      <xdr:rowOff>533400</xdr:rowOff>
    </xdr:from>
    <xdr:to>
      <xdr:col>7</xdr:col>
      <xdr:colOff>219075</xdr:colOff>
      <xdr:row>60</xdr:row>
      <xdr:rowOff>533400</xdr:rowOff>
    </xdr:to>
    <xdr:sp>
      <xdr:nvSpPr>
        <xdr:cNvPr id="39" name="Прямая со стрелкой 74"/>
        <xdr:cNvSpPr>
          <a:spLocks/>
        </xdr:cNvSpPr>
      </xdr:nvSpPr>
      <xdr:spPr>
        <a:xfrm flipH="1">
          <a:off x="7820025" y="13163550"/>
          <a:ext cx="61912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68</xdr:row>
      <xdr:rowOff>123825</xdr:rowOff>
    </xdr:from>
    <xdr:to>
      <xdr:col>10</xdr:col>
      <xdr:colOff>352425</xdr:colOff>
      <xdr:row>72</xdr:row>
      <xdr:rowOff>76200</xdr:rowOff>
    </xdr:to>
    <xdr:sp>
      <xdr:nvSpPr>
        <xdr:cNvPr id="40" name="Прямоугольник 75"/>
        <xdr:cNvSpPr>
          <a:spLocks/>
        </xdr:cNvSpPr>
      </xdr:nvSpPr>
      <xdr:spPr>
        <a:xfrm>
          <a:off x="8486775" y="14687550"/>
          <a:ext cx="4429125" cy="7143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 допускается внесение счетов разной резидентности, в случае ошибки реестр будет отклонен!!!</a:t>
          </a:r>
        </a:p>
      </xdr:txBody>
    </xdr:sp>
    <xdr:clientData/>
  </xdr:twoCellAnchor>
  <xdr:twoCellAnchor>
    <xdr:from>
      <xdr:col>1</xdr:col>
      <xdr:colOff>9525</xdr:colOff>
      <xdr:row>76</xdr:row>
      <xdr:rowOff>19050</xdr:rowOff>
    </xdr:from>
    <xdr:to>
      <xdr:col>11</xdr:col>
      <xdr:colOff>0</xdr:colOff>
      <xdr:row>86</xdr:row>
      <xdr:rowOff>133350</xdr:rowOff>
    </xdr:to>
    <xdr:grpSp>
      <xdr:nvGrpSpPr>
        <xdr:cNvPr id="41" name="Группа 79"/>
        <xdr:cNvGrpSpPr>
          <a:grpSpLocks/>
        </xdr:cNvGrpSpPr>
      </xdr:nvGrpSpPr>
      <xdr:grpSpPr>
        <a:xfrm>
          <a:off x="695325" y="16163925"/>
          <a:ext cx="12296775" cy="2019300"/>
          <a:chOff x="233181" y="1616471"/>
          <a:chExt cx="5191124" cy="2893739"/>
        </a:xfrm>
        <a:solidFill>
          <a:srgbClr val="FFFFFF"/>
        </a:solidFill>
      </xdr:grpSpPr>
      <xdr:sp>
        <xdr:nvSpPr>
          <xdr:cNvPr id="42" name="Прямоугольник 81"/>
          <xdr:cNvSpPr>
            <a:spLocks/>
          </xdr:cNvSpPr>
        </xdr:nvSpPr>
        <xdr:spPr>
          <a:xfrm>
            <a:off x="233181" y="1616471"/>
            <a:ext cx="5191124" cy="2893739"/>
          </a:xfrm>
          <a:prstGeom prst="rect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Имя файла и формат при сохранении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: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Именовать файлы начислений необходимо по шаблону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(ИНН_служ.инф._наим.комп._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примеч.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), например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: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Формат файла начислений должен быть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Excel -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версии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XLS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например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: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2)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Сформированный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файлы начислений отправляется по системе Банк-Клиент, Альфа-Бизнес Онлайн официальным письмом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или через портал "Альфа-Зарплата Онлайн".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3" name="Прямоугольник 82"/>
          <xdr:cNvSpPr>
            <a:spLocks/>
          </xdr:cNvSpPr>
        </xdr:nvSpPr>
        <xdr:spPr>
          <a:xfrm>
            <a:off x="272114" y="3600129"/>
            <a:ext cx="5083408" cy="690880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(в случае неработоспособности системы файл отправляете мне по электронной почте, а так же распечатываете и заверяете вкладку реестр из файла, и отправляете мне в оригинале).  </a:t>
            </a:r>
          </a:p>
        </xdr:txBody>
      </xdr:sp>
    </xdr:grpSp>
    <xdr:clientData/>
  </xdr:twoCellAnchor>
  <xdr:twoCellAnchor>
    <xdr:from>
      <xdr:col>8</xdr:col>
      <xdr:colOff>333375</xdr:colOff>
      <xdr:row>43</xdr:row>
      <xdr:rowOff>180975</xdr:rowOff>
    </xdr:from>
    <xdr:to>
      <xdr:col>8</xdr:col>
      <xdr:colOff>647700</xdr:colOff>
      <xdr:row>45</xdr:row>
      <xdr:rowOff>38100</xdr:rowOff>
    </xdr:to>
    <xdr:sp>
      <xdr:nvSpPr>
        <xdr:cNvPr id="44" name="Прямая со стрелкой 91"/>
        <xdr:cNvSpPr>
          <a:spLocks/>
        </xdr:cNvSpPr>
      </xdr:nvSpPr>
      <xdr:spPr>
        <a:xfrm flipV="1">
          <a:off x="9239250" y="9505950"/>
          <a:ext cx="304800" cy="2381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122</xdr:row>
      <xdr:rowOff>66675</xdr:rowOff>
    </xdr:from>
    <xdr:to>
      <xdr:col>10</xdr:col>
      <xdr:colOff>333375</xdr:colOff>
      <xdr:row>125</xdr:row>
      <xdr:rowOff>57150</xdr:rowOff>
    </xdr:to>
    <xdr:sp>
      <xdr:nvSpPr>
        <xdr:cNvPr id="45" name="Прямоугольник 97"/>
        <xdr:cNvSpPr>
          <a:spLocks/>
        </xdr:cNvSpPr>
      </xdr:nvSpPr>
      <xdr:spPr>
        <a:xfrm>
          <a:off x="790575" y="25107900"/>
          <a:ext cx="12106275" cy="5334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Обращаю Ваше внимание, на то, что основная сумма перечисления и сумма комиссии должны точно совпадать суммой с указанной в файле.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85725</xdr:colOff>
      <xdr:row>95</xdr:row>
      <xdr:rowOff>123825</xdr:rowOff>
    </xdr:from>
    <xdr:to>
      <xdr:col>10</xdr:col>
      <xdr:colOff>257175</xdr:colOff>
      <xdr:row>98</xdr:row>
      <xdr:rowOff>28575</xdr:rowOff>
    </xdr:to>
    <xdr:sp>
      <xdr:nvSpPr>
        <xdr:cNvPr id="46" name="Прямоугольник 98"/>
        <xdr:cNvSpPr>
          <a:spLocks/>
        </xdr:cNvSpPr>
      </xdr:nvSpPr>
      <xdr:spPr>
        <a:xfrm>
          <a:off x="771525" y="20021550"/>
          <a:ext cx="12049125" cy="4762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Необходимо также обратить внимание, что начисления резидентам и нерезидентам производятся отдельными платежными поручениями, файлами и реестрами</a:t>
          </a:r>
          <a:r>
            <a:rPr lang="en-US" cap="none" sz="1100" b="1" i="0" u="sng" baseline="0">
              <a:solidFill>
                <a:srgbClr val="000000"/>
              </a:solidFill>
            </a:rPr>
            <a:t>.</a:t>
          </a:r>
          <a:r>
            <a:rPr lang="en-US" cap="none" sz="1100" b="0" i="0" u="sng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8</xdr:col>
      <xdr:colOff>0</xdr:colOff>
      <xdr:row>76</xdr:row>
      <xdr:rowOff>142875</xdr:rowOff>
    </xdr:from>
    <xdr:to>
      <xdr:col>10</xdr:col>
      <xdr:colOff>333375</xdr:colOff>
      <xdr:row>79</xdr:row>
      <xdr:rowOff>123825</xdr:rowOff>
    </xdr:to>
    <xdr:pic>
      <xdr:nvPicPr>
        <xdr:cNvPr id="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87750"/>
          <a:ext cx="399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27</xdr:row>
      <xdr:rowOff>85725</xdr:rowOff>
    </xdr:from>
    <xdr:to>
      <xdr:col>7</xdr:col>
      <xdr:colOff>676275</xdr:colOff>
      <xdr:row>28</xdr:row>
      <xdr:rowOff>123825</xdr:rowOff>
    </xdr:to>
    <xdr:sp>
      <xdr:nvSpPr>
        <xdr:cNvPr id="48" name="Прямая со стрелкой 51"/>
        <xdr:cNvSpPr>
          <a:spLocks/>
        </xdr:cNvSpPr>
      </xdr:nvSpPr>
      <xdr:spPr>
        <a:xfrm flipH="1">
          <a:off x="7734300" y="6143625"/>
          <a:ext cx="1162050" cy="2286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152400</xdr:rowOff>
    </xdr:from>
    <xdr:to>
      <xdr:col>10</xdr:col>
      <xdr:colOff>333375</xdr:colOff>
      <xdr:row>29</xdr:row>
      <xdr:rowOff>28575</xdr:rowOff>
    </xdr:to>
    <xdr:sp>
      <xdr:nvSpPr>
        <xdr:cNvPr id="49" name="Прямоугольник 52"/>
        <xdr:cNvSpPr>
          <a:spLocks/>
        </xdr:cNvSpPr>
      </xdr:nvSpPr>
      <xdr:spPr>
        <a:xfrm>
          <a:off x="8896350" y="5829300"/>
          <a:ext cx="4000500" cy="6381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</a:rPr>
            <a:t>Подпись Руководителя и Главного Бухгалтера (при наличии), (Только для предоставления оригиналов реестров).</a:t>
          </a:r>
        </a:p>
      </xdr:txBody>
    </xdr:sp>
    <xdr:clientData/>
  </xdr:twoCellAnchor>
  <xdr:twoCellAnchor>
    <xdr:from>
      <xdr:col>6</xdr:col>
      <xdr:colOff>295275</xdr:colOff>
      <xdr:row>27</xdr:row>
      <xdr:rowOff>47625</xdr:rowOff>
    </xdr:from>
    <xdr:to>
      <xdr:col>8</xdr:col>
      <xdr:colOff>0</xdr:colOff>
      <xdr:row>30</xdr:row>
      <xdr:rowOff>171450</xdr:rowOff>
    </xdr:to>
    <xdr:sp>
      <xdr:nvSpPr>
        <xdr:cNvPr id="50" name="Прямая со стрелкой 78"/>
        <xdr:cNvSpPr>
          <a:spLocks/>
        </xdr:cNvSpPr>
      </xdr:nvSpPr>
      <xdr:spPr>
        <a:xfrm flipH="1">
          <a:off x="7829550" y="6105525"/>
          <a:ext cx="1076325" cy="7334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8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3" max="3" width="36.00390625" style="0" customWidth="1"/>
    <col min="4" max="4" width="37.50390625" style="0" customWidth="1"/>
    <col min="5" max="5" width="19.50390625" style="0" customWidth="1"/>
    <col min="6" max="6" width="9.875" style="0" customWidth="1"/>
  </cols>
  <sheetData>
    <row r="1" spans="1:6" ht="15">
      <c r="A1" s="29"/>
      <c r="B1" s="29"/>
      <c r="C1" s="29"/>
      <c r="D1" s="29"/>
      <c r="E1" s="29"/>
      <c r="F1" s="30" t="s">
        <v>54</v>
      </c>
    </row>
    <row r="2" spans="1:6" ht="15">
      <c r="A2" s="29"/>
      <c r="B2" s="29"/>
      <c r="C2" s="29"/>
      <c r="D2" s="29"/>
      <c r="E2" s="29"/>
      <c r="F2" s="31" t="s">
        <v>29</v>
      </c>
    </row>
    <row r="3" spans="1:6" ht="15">
      <c r="A3" s="29"/>
      <c r="B3" s="29"/>
      <c r="C3" s="29"/>
      <c r="D3" s="29"/>
      <c r="E3" s="29"/>
      <c r="F3" s="33"/>
    </row>
    <row r="4" spans="1:6" ht="15">
      <c r="A4" s="29"/>
      <c r="B4" s="29"/>
      <c r="C4" s="29"/>
      <c r="D4" s="29"/>
      <c r="E4" s="10"/>
      <c r="F4" s="29"/>
    </row>
    <row r="5" spans="1:6" ht="15">
      <c r="A5" s="29"/>
      <c r="B5" s="29"/>
      <c r="C5" s="29"/>
      <c r="D5" s="96" t="s">
        <v>72</v>
      </c>
      <c r="E5" s="29"/>
      <c r="F5" s="10"/>
    </row>
    <row r="6" spans="1:6" ht="15">
      <c r="A6" s="29"/>
      <c r="B6" s="29"/>
      <c r="C6" s="29"/>
      <c r="D6" s="29"/>
      <c r="E6" s="10"/>
      <c r="F6" s="29"/>
    </row>
    <row r="7" spans="1:6" ht="15">
      <c r="A7" s="29"/>
      <c r="B7" s="11" t="s">
        <v>68</v>
      </c>
      <c r="C7" s="34"/>
      <c r="D7" s="29"/>
      <c r="E7" s="10"/>
      <c r="F7" s="29"/>
    </row>
    <row r="8" spans="1:6" ht="15">
      <c r="A8" s="29"/>
      <c r="B8" s="97" t="s">
        <v>65</v>
      </c>
      <c r="C8" s="29"/>
      <c r="D8" s="29"/>
      <c r="E8" s="10"/>
      <c r="F8" s="29"/>
    </row>
    <row r="9" spans="1:6" ht="15">
      <c r="A9" s="29"/>
      <c r="B9" s="11" t="s">
        <v>45</v>
      </c>
      <c r="C9" s="29"/>
      <c r="D9" s="29"/>
      <c r="E9" s="10"/>
      <c r="F9" s="29"/>
    </row>
    <row r="10" spans="1:6" ht="15">
      <c r="A10" s="29"/>
      <c r="B10" s="98" t="s">
        <v>74</v>
      </c>
      <c r="C10" s="29"/>
      <c r="D10" s="29"/>
      <c r="E10" s="10"/>
      <c r="F10" s="29"/>
    </row>
    <row r="11" spans="1:6" ht="15">
      <c r="A11" s="29"/>
      <c r="B11" s="11" t="s">
        <v>75</v>
      </c>
      <c r="C11" s="29"/>
      <c r="D11" s="29"/>
      <c r="E11" s="10"/>
      <c r="F11" s="29"/>
    </row>
    <row r="12" spans="1:6" ht="18">
      <c r="A12" s="29"/>
      <c r="B12" s="35"/>
      <c r="C12" s="29"/>
      <c r="D12" s="29"/>
      <c r="E12" s="36"/>
      <c r="F12" s="29"/>
    </row>
    <row r="13" spans="1:6" ht="18">
      <c r="A13" s="29"/>
      <c r="B13" s="29"/>
      <c r="C13" s="29"/>
      <c r="D13" s="29"/>
      <c r="E13" s="29"/>
      <c r="F13" s="22" t="s">
        <v>73</v>
      </c>
    </row>
    <row r="14" spans="1:6" ht="30.75">
      <c r="A14" s="29"/>
      <c r="B14" s="59" t="s">
        <v>67</v>
      </c>
      <c r="C14" s="59" t="s">
        <v>36</v>
      </c>
      <c r="D14" s="59" t="s">
        <v>37</v>
      </c>
      <c r="E14" s="59" t="s">
        <v>38</v>
      </c>
      <c r="F14" s="29"/>
    </row>
    <row r="15" spans="1:6" ht="15">
      <c r="A15" s="29"/>
      <c r="B15" s="59"/>
      <c r="C15" s="103"/>
      <c r="D15" s="104"/>
      <c r="E15" s="105"/>
      <c r="F15" s="29"/>
    </row>
    <row r="16" spans="1:6" ht="15" customHeight="1">
      <c r="A16" s="29"/>
      <c r="B16" s="29" t="s">
        <v>76</v>
      </c>
      <c r="C16" s="29"/>
      <c r="D16" s="29"/>
      <c r="E16" s="10"/>
      <c r="F16" s="29"/>
    </row>
    <row r="17" spans="1:6" ht="15" customHeight="1">
      <c r="A17" s="29"/>
      <c r="B17" s="29" t="s">
        <v>77</v>
      </c>
      <c r="C17" s="29"/>
      <c r="D17" s="29"/>
      <c r="E17" s="95"/>
      <c r="F17" s="29"/>
    </row>
    <row r="18" spans="1:6" ht="32.25" customHeight="1">
      <c r="A18" s="29"/>
      <c r="B18" s="107" t="s">
        <v>78</v>
      </c>
      <c r="C18" s="107"/>
      <c r="D18" s="107"/>
      <c r="E18" s="106">
        <v>4004</v>
      </c>
      <c r="F18" s="29"/>
    </row>
    <row r="19" spans="1:6" ht="15" customHeight="1">
      <c r="A19" s="29"/>
      <c r="B19" s="29"/>
      <c r="C19" s="29"/>
      <c r="D19" s="29"/>
      <c r="E19" s="14"/>
      <c r="F19" s="29"/>
    </row>
    <row r="20" spans="1:6" ht="15" customHeight="1">
      <c r="A20" s="29"/>
      <c r="B20" s="29"/>
      <c r="C20" s="29"/>
      <c r="D20" s="29"/>
      <c r="E20" s="14"/>
      <c r="F20" s="29"/>
    </row>
    <row r="21" spans="1:10" ht="15" customHeight="1">
      <c r="A21" s="29"/>
      <c r="B21" s="11" t="s">
        <v>39</v>
      </c>
      <c r="C21" s="29"/>
      <c r="D21" s="29"/>
      <c r="E21" s="29"/>
      <c r="F21" s="29"/>
      <c r="G21" s="15"/>
      <c r="H21" s="15"/>
      <c r="I21" s="15"/>
      <c r="J21" s="15"/>
    </row>
    <row r="22" spans="1:10" ht="15" customHeight="1">
      <c r="A22" s="29"/>
      <c r="B22" s="29"/>
      <c r="C22" s="29"/>
      <c r="D22" s="29"/>
      <c r="E22" s="14"/>
      <c r="F22" s="29"/>
      <c r="G22" s="15"/>
      <c r="H22" s="15"/>
      <c r="I22" s="15"/>
      <c r="J22" s="15"/>
    </row>
    <row r="23" spans="1:10" ht="23.25" customHeight="1">
      <c r="A23" s="29"/>
      <c r="B23" s="29"/>
      <c r="C23" s="29"/>
      <c r="D23" s="29"/>
      <c r="E23" s="10"/>
      <c r="F23" s="43"/>
      <c r="J23" s="15"/>
    </row>
    <row r="24" spans="1:10" ht="15" customHeight="1">
      <c r="A24" s="29"/>
      <c r="B24" s="24" t="s">
        <v>40</v>
      </c>
      <c r="C24" s="29"/>
      <c r="D24" s="11" t="s">
        <v>41</v>
      </c>
      <c r="E24" s="21"/>
      <c r="F24" s="43"/>
      <c r="J24" s="15"/>
    </row>
    <row r="25" spans="1:10" ht="27.75" customHeight="1">
      <c r="A25" s="29"/>
      <c r="B25" s="43"/>
      <c r="C25" s="29"/>
      <c r="D25" s="34"/>
      <c r="E25" s="23" t="s">
        <v>42</v>
      </c>
      <c r="F25" s="29"/>
      <c r="J25" s="15"/>
    </row>
    <row r="26" spans="1:10" ht="15" customHeight="1">
      <c r="A26" s="29"/>
      <c r="B26" s="43"/>
      <c r="C26" s="29"/>
      <c r="D26" s="11" t="s">
        <v>44</v>
      </c>
      <c r="E26" s="33"/>
      <c r="F26" s="29"/>
      <c r="G26" s="15"/>
      <c r="H26" s="15"/>
      <c r="I26" s="15"/>
      <c r="J26" s="15"/>
    </row>
    <row r="27" spans="1:10" ht="18.75" customHeight="1">
      <c r="A27" s="29"/>
      <c r="B27" s="43"/>
      <c r="C27" s="29"/>
      <c r="D27" s="43"/>
      <c r="E27" s="23" t="s">
        <v>42</v>
      </c>
      <c r="F27" s="29"/>
      <c r="G27" s="15"/>
      <c r="H27" s="15"/>
      <c r="I27" s="15"/>
      <c r="J27" s="15"/>
    </row>
    <row r="28" spans="7:10" ht="14.25" customHeight="1">
      <c r="G28" s="15"/>
      <c r="H28" s="15"/>
      <c r="I28" s="15"/>
      <c r="J28" s="15"/>
    </row>
    <row r="29" spans="7:10" ht="14.25" customHeight="1">
      <c r="G29" s="15"/>
      <c r="H29" s="15"/>
      <c r="I29" s="15"/>
      <c r="J29" s="15"/>
    </row>
    <row r="30" spans="7:10" ht="14.25" customHeight="1">
      <c r="G30" s="15"/>
      <c r="H30" s="15"/>
      <c r="I30" s="15"/>
      <c r="J30" s="15"/>
    </row>
    <row r="31" spans="7:10" ht="14.25" customHeight="1">
      <c r="G31" s="15"/>
      <c r="H31" s="15"/>
      <c r="I31" s="15"/>
      <c r="J31" s="15"/>
    </row>
    <row r="32" spans="7:10" ht="14.25" customHeight="1">
      <c r="G32" s="15"/>
      <c r="H32" s="15"/>
      <c r="I32" s="15"/>
      <c r="J32" s="15"/>
    </row>
    <row r="33" spans="2:10" ht="14.25" customHeight="1">
      <c r="B33" s="16"/>
      <c r="E33" s="17"/>
      <c r="F33" s="15"/>
      <c r="G33" s="15"/>
      <c r="H33" s="15"/>
      <c r="I33" s="15"/>
      <c r="J33" s="15"/>
    </row>
    <row r="34" spans="5:10" ht="14.25" customHeight="1">
      <c r="E34" s="15"/>
      <c r="F34" s="15"/>
      <c r="G34" s="15"/>
      <c r="H34" s="15"/>
      <c r="I34" s="15"/>
      <c r="J34" s="15"/>
    </row>
    <row r="35" spans="2:10" ht="14.25" customHeight="1">
      <c r="B35" s="18"/>
      <c r="E35" s="18"/>
      <c r="G35" s="15"/>
      <c r="H35" s="15"/>
      <c r="I35" s="15"/>
      <c r="J35" s="15"/>
    </row>
    <row r="36" spans="5:10" ht="14.25" customHeight="1">
      <c r="E36" s="18"/>
      <c r="G36" s="15"/>
      <c r="H36" s="15"/>
      <c r="I36" s="15"/>
      <c r="J36" s="15"/>
    </row>
    <row r="37" spans="2:10" ht="14.25" customHeight="1">
      <c r="B37" s="19"/>
      <c r="E37" s="18"/>
      <c r="G37" s="15"/>
      <c r="H37" s="15"/>
      <c r="I37" s="15"/>
      <c r="J37" s="15"/>
    </row>
    <row r="38" ht="14.25" customHeight="1">
      <c r="E38" s="20"/>
    </row>
  </sheetData>
  <sheetProtection/>
  <mergeCells count="1">
    <mergeCell ref="B18:D18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"/>
  <sheetViews>
    <sheetView zoomScalePageLayoutView="0" workbookViewId="0" topLeftCell="A1">
      <selection activeCell="C19" sqref="C19"/>
    </sheetView>
  </sheetViews>
  <sheetFormatPr defaultColWidth="9.125" defaultRowHeight="12.75"/>
  <cols>
    <col min="1" max="1" width="31.50390625" style="5" customWidth="1"/>
    <col min="2" max="2" width="20.625" style="5" customWidth="1"/>
    <col min="3" max="16384" width="9.125" style="5" customWidth="1"/>
  </cols>
  <sheetData>
    <row r="1" spans="1:4" ht="12.75">
      <c r="A1" s="76" t="s">
        <v>0</v>
      </c>
      <c r="B1" s="77" t="s">
        <v>69</v>
      </c>
      <c r="C1" s="3" t="b">
        <f>ISBLANK(B1)</f>
        <v>0</v>
      </c>
      <c r="D1" s="4">
        <f>IF(C1=TRUE,"Введите название организации!","")</f>
      </c>
    </row>
    <row r="2" spans="1:4" ht="12.75">
      <c r="A2" s="76" t="s">
        <v>1</v>
      </c>
      <c r="B2" s="77" t="s">
        <v>70</v>
      </c>
      <c r="C2" s="3" t="b">
        <f>ISBLANK(B2)</f>
        <v>0</v>
      </c>
      <c r="D2" s="4">
        <f>IF(C2=TRUE,"Введите ИНН организации!","")</f>
      </c>
    </row>
    <row r="3" spans="1:3" ht="12.75">
      <c r="A3" s="78" t="s">
        <v>3</v>
      </c>
      <c r="B3" s="77"/>
      <c r="C3" s="3"/>
    </row>
    <row r="4" spans="1:3" ht="12.75">
      <c r="A4" s="78" t="s">
        <v>4</v>
      </c>
      <c r="B4" s="77"/>
      <c r="C4" s="3"/>
    </row>
    <row r="5" spans="1:3" ht="12.75">
      <c r="A5" s="78" t="s">
        <v>5</v>
      </c>
      <c r="B5" s="79"/>
      <c r="C5" s="3"/>
    </row>
    <row r="6" spans="1:4" ht="12.75">
      <c r="A6" s="80" t="s">
        <v>6</v>
      </c>
      <c r="B6" s="79" t="s">
        <v>71</v>
      </c>
      <c r="C6" s="1" t="b">
        <f>ISBLANK(B6)</f>
        <v>0</v>
      </c>
      <c r="D6" s="2">
        <f>IF(C6=TRUE,"Введите Дату платежной ведомости!","")</f>
      </c>
    </row>
    <row r="7" spans="1:4" ht="12.75">
      <c r="A7" s="80" t="s">
        <v>7</v>
      </c>
      <c r="B7" s="81">
        <v>1</v>
      </c>
      <c r="C7" s="1" t="b">
        <f>ISBLANK(B7)</f>
        <v>0</v>
      </c>
      <c r="D7" s="2">
        <f>IF(C7=TRUE,"Введите Основание (код)!","")</f>
      </c>
    </row>
    <row r="8" spans="1:4" ht="12.75">
      <c r="A8" s="82" t="s">
        <v>8</v>
      </c>
      <c r="B8" s="81" t="s">
        <v>24</v>
      </c>
      <c r="C8" s="1" t="b">
        <f>ISBLANK(B8)</f>
        <v>0</v>
      </c>
      <c r="D8" s="2">
        <f>IF(C8=TRUE,"Введите Валюту ПВ!","")</f>
      </c>
    </row>
    <row r="9" spans="1:3" ht="12.75">
      <c r="A9" s="85" t="s">
        <v>26</v>
      </c>
      <c r="B9" s="83"/>
      <c r="C9" s="3"/>
    </row>
    <row r="10" spans="1:3" ht="12.75">
      <c r="A10" s="85" t="s">
        <v>27</v>
      </c>
      <c r="B10" s="83"/>
      <c r="C10" s="3"/>
    </row>
    <row r="11" spans="1:3" ht="12.75">
      <c r="A11" s="86" t="s">
        <v>28</v>
      </c>
      <c r="B11" s="84" t="s">
        <v>66</v>
      </c>
      <c r="C11" s="3"/>
    </row>
    <row r="12" ht="12.75">
      <c r="C12" s="3"/>
    </row>
    <row r="13" ht="12.75">
      <c r="C13" s="3"/>
    </row>
    <row r="14" ht="12.75">
      <c r="C14" s="3"/>
    </row>
  </sheetData>
  <sheetProtection password="CA2C" sheet="1"/>
  <dataValidations count="9">
    <dataValidation type="textLength" operator="lessThanOrEqual" allowBlank="1" showInputMessage="1" showErrorMessage="1" promptTitle="Обязательное поле." prompt="Размерность поля - не более 35 символов." errorTitle="Ошибка!" error="Размерность поля не более 35 символов" sqref="B1">
      <formula1>35</formula1>
    </dataValidation>
    <dataValidation type="textLength" operator="lessThanOrEqual" allowBlank="1" showInputMessage="1" showErrorMessage="1" promptTitle="Обязательное поле." prompt="Размерность поля - не более 12 символов." errorTitle="Ошибка!" error="Неверное количество символов! Размерность поля - 12 знаков" sqref="B2">
      <formula1>12</formula1>
    </dataValidation>
    <dataValidation type="date" allowBlank="1" showInputMessage="1" showErrorMessage="1" prompt="Формат даты должен быть&#10;DD.MM.YYYY" errorTitle="Ошибка!" error="Должен быть формат&#10;DD.MM.YYYY" sqref="B5">
      <formula1>39264</formula1>
      <formula2>44196</formula2>
    </dataValidation>
    <dataValidation type="whole" operator="equal" allowBlank="1" showInputMessage="1" showErrorMessage="1" errorTitle="Ошибка!" error="Номер версии - 3" sqref="B9:B10">
      <formula1>3</formula1>
    </dataValidation>
    <dataValidation type="textLength" operator="equal" allowBlank="1" showInputMessage="1" showErrorMessage="1" promptTitle="Необязательное поле" prompt="Если у организации нет Р/С в Альфа-Банке - оставьте ячейку пустой!" errorTitle="Ошибка!" error="Номер счета должен состоять из 20 символов!" sqref="B3">
      <formula1>20</formula1>
    </dataValidation>
    <dataValidation type="list" allowBlank="1" showInputMessage="1" showErrorMessage="1" promptTitle="Обязательное поле." prompt="Введите валюту ПВ." errorTitle="Ошибка!" error="Неверно указана валюта!" sqref="B8">
      <formula1>"RUR,EUR,USD"</formula1>
    </dataValidation>
    <dataValidation type="date" allowBlank="1" showInputMessage="1" showErrorMessage="1" promptTitle="Обязательное поле." prompt="Формат - DD.MM.YYYY" errorTitle="Ошибка." error="Формат должен быть DD.MM.YYYY&#10;&#10;Год - 2007." sqref="B6">
      <formula1>39083</formula1>
      <formula2>44196</formula2>
    </dataValidation>
    <dataValidation type="whole" allowBlank="1" showInputMessage="1" showErrorMessage="1" promptTitle="Обязательное поле." prompt="Введите Основание (код)." sqref="B7">
      <formula1>0</formula1>
      <formula2>13</formula2>
    </dataValidation>
    <dataValidation operator="equal" allowBlank="1" showInputMessage="1" showErrorMessage="1" prompt="Необязательное поле" errorTitle="Ошибка!" error="Номер версии - 3" sqref="B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A2" sqref="A2:IV5"/>
    </sheetView>
  </sheetViews>
  <sheetFormatPr defaultColWidth="9.125" defaultRowHeight="12.75"/>
  <cols>
    <col min="1" max="1" width="25.625" style="6" customWidth="1"/>
    <col min="2" max="2" width="20.50390625" style="7" customWidth="1"/>
    <col min="3" max="3" width="11.50390625" style="7" customWidth="1"/>
    <col min="4" max="4" width="10.875" style="7" customWidth="1"/>
    <col min="5" max="5" width="11.125" style="8" customWidth="1"/>
    <col min="6" max="6" width="10.50390625" style="8" customWidth="1"/>
    <col min="7" max="16384" width="9.125" style="5" customWidth="1"/>
  </cols>
  <sheetData>
    <row r="1" spans="1:6" ht="48">
      <c r="A1" s="87" t="s">
        <v>9</v>
      </c>
      <c r="B1" s="88" t="s">
        <v>10</v>
      </c>
      <c r="C1" s="88" t="s">
        <v>11</v>
      </c>
      <c r="D1" s="88" t="s">
        <v>12</v>
      </c>
      <c r="E1" s="89" t="s">
        <v>13</v>
      </c>
      <c r="F1" s="89" t="s">
        <v>14</v>
      </c>
    </row>
    <row r="2" spans="1:2" ht="15">
      <c r="A2" s="104"/>
      <c r="B2" s="105"/>
    </row>
    <row r="3" spans="1:2" ht="15">
      <c r="A3" s="104"/>
      <c r="B3" s="105"/>
    </row>
    <row r="4" spans="1:2" ht="15">
      <c r="A4" s="104"/>
      <c r="B4" s="105"/>
    </row>
    <row r="5" spans="1:2" ht="13.5">
      <c r="A5" s="101"/>
      <c r="B5" s="102"/>
    </row>
    <row r="6" spans="1:2" ht="13.5">
      <c r="A6" s="101"/>
      <c r="B6" s="102"/>
    </row>
    <row r="7" spans="1:2" ht="13.5">
      <c r="A7" s="101"/>
      <c r="B7" s="102"/>
    </row>
    <row r="8" spans="1:2" ht="13.5">
      <c r="A8" s="101"/>
      <c r="B8" s="102"/>
    </row>
    <row r="9" spans="1:2" ht="13.5">
      <c r="A9" s="101"/>
      <c r="B9" s="102"/>
    </row>
    <row r="10" spans="1:2" ht="13.5">
      <c r="A10" s="101"/>
      <c r="B10" s="102"/>
    </row>
    <row r="11" spans="1:2" ht="13.5">
      <c r="A11" s="101"/>
      <c r="B11" s="102"/>
    </row>
    <row r="12" spans="1:2" ht="12.75">
      <c r="A12" s="99"/>
      <c r="B12" s="100"/>
    </row>
    <row r="13" spans="1:2" ht="12.75">
      <c r="A13" s="99"/>
      <c r="B13" s="100"/>
    </row>
    <row r="14" spans="1:2" ht="12.75">
      <c r="A14" s="99"/>
      <c r="B14" s="100"/>
    </row>
    <row r="15" spans="1:2" ht="12.75">
      <c r="A15" s="99"/>
      <c r="B15" s="100"/>
    </row>
    <row r="16" spans="1:2" ht="12.75">
      <c r="A16" s="99"/>
      <c r="B16" s="100"/>
    </row>
    <row r="17" spans="1:2" ht="12.75">
      <c r="A17" s="99"/>
      <c r="B17" s="100"/>
    </row>
    <row r="18" spans="1:2" ht="12.75">
      <c r="A18" s="99"/>
      <c r="B18" s="100"/>
    </row>
    <row r="19" spans="1:2" ht="12.75">
      <c r="A19" s="99"/>
      <c r="B19" s="100"/>
    </row>
  </sheetData>
  <sheetProtection/>
  <dataValidations count="7">
    <dataValidation operator="equal" allowBlank="1" showInputMessage="1" promptTitle="Обязательное поле" prompt="Введите 20-значный номер счета" errorTitle="Ошибка!" error="Счет введен не корректно!" sqref="A1"/>
    <dataValidation type="decimal" allowBlank="1" showInputMessage="1" showErrorMessage="1" promptTitle="Необязательное поле" prompt="Введите процент конвертации на третий счет" errorTitle="Ошибка!" error="Процент конвертации введен не верно!" sqref="F1">
      <formula1>0</formula1>
      <formula2>100</formula2>
    </dataValidation>
    <dataValidation type="decimal" allowBlank="1" showInputMessage="1" showErrorMessage="1" promptTitle="Необязательное поле" prompt="Введите сумму конвертации на второй счет" errorTitle="Ошибка!" error="Процент конвертации указан не верно!" sqref="E1">
      <formula1>0</formula1>
      <formula2>100</formula2>
    </dataValidation>
    <dataValidation allowBlank="1" showInputMessage="1" showErrorMessage="1" promptTitle="Необязательное поле" prompt="Введите сумму конвертации на третий счет" sqref="D1"/>
    <dataValidation allowBlank="1" showInputMessage="1" showErrorMessage="1" promptTitle="Необязательное поле" prompt="Введите сумму конвертации на второй счет" sqref="C1"/>
    <dataValidation allowBlank="1" showInputMessage="1" showErrorMessage="1" promptTitle="Обязательное поле" prompt="Введите сумму зачисления" sqref="B1"/>
    <dataValidation type="textLength" operator="equal" allowBlank="1" showErrorMessage="1" promptTitle="Обязательное поле" prompt="Введите 20-значный номер счета" errorTitle="Ошибка!" error="Счет введен не корректно!" sqref="A2:A65536">
      <formula1>20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4"/>
  <sheetViews>
    <sheetView zoomScalePageLayoutView="0" workbookViewId="0" topLeftCell="A39">
      <selection activeCell="C132" sqref="C132"/>
    </sheetView>
  </sheetViews>
  <sheetFormatPr defaultColWidth="9.00390625" defaultRowHeight="12.75"/>
  <cols>
    <col min="2" max="2" width="39.375" style="0" bestFit="1" customWidth="1"/>
    <col min="3" max="3" width="21.625" style="0" customWidth="1"/>
    <col min="5" max="5" width="10.875" style="0" customWidth="1"/>
    <col min="10" max="10" width="39.00390625" style="0" customWidth="1"/>
    <col min="11" max="11" width="5.625" style="0" customWidth="1"/>
  </cols>
  <sheetData>
    <row r="1" spans="1:11" s="25" customFormat="1" ht="26.25" customHeight="1">
      <c r="A1" s="26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/>
      <c r="B4" s="29"/>
      <c r="C4" s="29"/>
      <c r="D4" s="29"/>
      <c r="E4" s="29"/>
      <c r="F4" s="29"/>
      <c r="G4" s="30" t="s">
        <v>54</v>
      </c>
      <c r="H4" s="29"/>
      <c r="I4" s="29"/>
      <c r="J4" s="29"/>
      <c r="K4" s="29"/>
    </row>
    <row r="5" spans="1:11" ht="15">
      <c r="A5" s="29"/>
      <c r="B5" s="29"/>
      <c r="C5" s="29"/>
      <c r="D5" s="29"/>
      <c r="E5" s="29"/>
      <c r="F5" s="29"/>
      <c r="G5" s="31" t="s">
        <v>29</v>
      </c>
      <c r="H5" s="29"/>
      <c r="I5" s="29"/>
      <c r="J5" s="29"/>
      <c r="K5" s="29"/>
    </row>
    <row r="6" spans="1:11" ht="15">
      <c r="A6" s="29"/>
      <c r="B6" s="29"/>
      <c r="C6" s="29"/>
      <c r="D6" s="29"/>
      <c r="E6" s="29"/>
      <c r="F6" s="32" t="s">
        <v>30</v>
      </c>
      <c r="G6" s="33" t="s">
        <v>31</v>
      </c>
      <c r="H6" s="29"/>
      <c r="I6" s="29"/>
      <c r="J6" s="29"/>
      <c r="K6" s="29"/>
    </row>
    <row r="7" spans="1:11" ht="15">
      <c r="A7" s="29"/>
      <c r="B7" s="29"/>
      <c r="C7" s="29"/>
      <c r="D7" s="29"/>
      <c r="E7" s="10"/>
      <c r="F7" s="29"/>
      <c r="G7" s="29"/>
      <c r="H7" s="29"/>
      <c r="I7" s="29"/>
      <c r="J7" s="29"/>
      <c r="K7" s="29"/>
    </row>
    <row r="8" spans="1:11" ht="15">
      <c r="A8" s="29"/>
      <c r="B8" s="29"/>
      <c r="C8" s="29"/>
      <c r="D8" s="21" t="s">
        <v>32</v>
      </c>
      <c r="E8" s="29"/>
      <c r="F8" s="29"/>
      <c r="G8" s="10"/>
      <c r="H8" s="29"/>
      <c r="I8" s="29"/>
      <c r="J8" s="29"/>
      <c r="K8" s="29"/>
    </row>
    <row r="9" spans="1:11" ht="15">
      <c r="A9" s="29"/>
      <c r="B9" s="29"/>
      <c r="C9" s="29"/>
      <c r="D9" s="29"/>
      <c r="E9" s="10"/>
      <c r="F9" s="29"/>
      <c r="G9" s="29"/>
      <c r="H9" s="29"/>
      <c r="I9" s="29"/>
      <c r="J9" s="29"/>
      <c r="K9" s="29"/>
    </row>
    <row r="10" spans="1:11" ht="15">
      <c r="A10" s="29"/>
      <c r="B10" s="11" t="s">
        <v>47</v>
      </c>
      <c r="C10" s="34"/>
      <c r="D10" s="29"/>
      <c r="E10" s="10"/>
      <c r="F10" s="29"/>
      <c r="G10" s="29"/>
      <c r="H10" s="29"/>
      <c r="I10" s="29"/>
      <c r="J10" s="29"/>
      <c r="K10" s="29"/>
    </row>
    <row r="11" spans="1:11" ht="15">
      <c r="A11" s="29"/>
      <c r="B11" s="29" t="s">
        <v>65</v>
      </c>
      <c r="C11" s="29"/>
      <c r="D11" s="29"/>
      <c r="E11" s="10"/>
      <c r="F11" s="29"/>
      <c r="G11" s="29"/>
      <c r="H11" s="29"/>
      <c r="I11" s="29"/>
      <c r="J11" s="29"/>
      <c r="K11" s="29"/>
    </row>
    <row r="12" spans="1:11" ht="15">
      <c r="A12" s="29"/>
      <c r="B12" s="11" t="s">
        <v>45</v>
      </c>
      <c r="C12" s="29"/>
      <c r="D12" s="29"/>
      <c r="E12" s="10"/>
      <c r="F12" s="29"/>
      <c r="G12" s="29"/>
      <c r="H12" s="29"/>
      <c r="I12" s="29"/>
      <c r="J12" s="29"/>
      <c r="K12" s="29"/>
    </row>
    <row r="13" spans="1:11" ht="15">
      <c r="A13" s="29"/>
      <c r="B13" s="11" t="s">
        <v>33</v>
      </c>
      <c r="C13" s="29"/>
      <c r="D13" s="29"/>
      <c r="E13" s="10"/>
      <c r="F13" s="29"/>
      <c r="G13" s="29"/>
      <c r="H13" s="29"/>
      <c r="I13" s="29"/>
      <c r="J13" s="29"/>
      <c r="K13" s="29"/>
    </row>
    <row r="14" spans="1:11" ht="15">
      <c r="A14" s="29"/>
      <c r="B14" s="11" t="s">
        <v>48</v>
      </c>
      <c r="C14" s="29"/>
      <c r="D14" s="29"/>
      <c r="E14" s="10"/>
      <c r="F14" s="29"/>
      <c r="G14" s="29"/>
      <c r="H14" s="29"/>
      <c r="I14" s="29"/>
      <c r="J14" s="29"/>
      <c r="K14" s="29"/>
    </row>
    <row r="15" spans="1:11" ht="18">
      <c r="A15" s="29"/>
      <c r="B15" s="35"/>
      <c r="C15" s="29"/>
      <c r="D15" s="29"/>
      <c r="E15" s="36"/>
      <c r="F15" s="29"/>
      <c r="G15" s="29"/>
      <c r="H15" s="29"/>
      <c r="I15" s="29"/>
      <c r="J15" s="29"/>
      <c r="K15" s="29"/>
    </row>
    <row r="16" spans="1:11" ht="18">
      <c r="A16" s="29"/>
      <c r="B16" s="29"/>
      <c r="C16" s="29"/>
      <c r="D16" s="29"/>
      <c r="E16" s="29"/>
      <c r="F16" s="22" t="s">
        <v>34</v>
      </c>
      <c r="G16" s="29"/>
      <c r="H16" s="29"/>
      <c r="I16" s="29"/>
      <c r="J16" s="29"/>
      <c r="K16" s="29"/>
    </row>
    <row r="17" spans="1:11" ht="62.25">
      <c r="A17" s="29"/>
      <c r="B17" s="59" t="s">
        <v>35</v>
      </c>
      <c r="C17" s="59" t="s">
        <v>36</v>
      </c>
      <c r="D17" s="59" t="s">
        <v>37</v>
      </c>
      <c r="E17" s="59" t="s">
        <v>38</v>
      </c>
      <c r="F17" s="29"/>
      <c r="G17" s="29"/>
      <c r="H17" s="29"/>
      <c r="I17" s="29"/>
      <c r="J17" s="29"/>
      <c r="K17" s="29"/>
    </row>
    <row r="18" spans="1:11" ht="18">
      <c r="A18" s="29"/>
      <c r="B18" s="12">
        <v>1</v>
      </c>
      <c r="C18" s="37"/>
      <c r="D18" s="38"/>
      <c r="E18" s="38"/>
      <c r="F18" s="29"/>
      <c r="G18" s="29"/>
      <c r="H18" s="29"/>
      <c r="I18" s="29"/>
      <c r="J18" s="29"/>
      <c r="K18" s="29"/>
    </row>
    <row r="19" spans="1:11" ht="18">
      <c r="A19" s="29"/>
      <c r="B19" s="12">
        <v>2</v>
      </c>
      <c r="C19" s="37"/>
      <c r="D19" s="38"/>
      <c r="E19" s="38"/>
      <c r="F19" s="29"/>
      <c r="G19" s="29"/>
      <c r="H19" s="29"/>
      <c r="I19" s="29"/>
      <c r="J19" s="29"/>
      <c r="K19" s="29"/>
    </row>
    <row r="20" spans="1:11" ht="18">
      <c r="A20" s="29"/>
      <c r="B20" s="13"/>
      <c r="C20" s="39"/>
      <c r="D20" s="40"/>
      <c r="E20" s="41"/>
      <c r="F20" s="39"/>
      <c r="G20" s="42"/>
      <c r="H20" s="29"/>
      <c r="I20" s="29"/>
      <c r="J20" s="29"/>
      <c r="K20" s="29"/>
    </row>
    <row r="21" spans="1:11" ht="15">
      <c r="A21" s="29"/>
      <c r="B21" s="29" t="s">
        <v>55</v>
      </c>
      <c r="C21" s="29"/>
      <c r="D21" s="29"/>
      <c r="E21" s="10"/>
      <c r="F21" s="29"/>
      <c r="G21" s="29"/>
      <c r="H21" s="29"/>
      <c r="I21" s="29"/>
      <c r="J21" s="29"/>
      <c r="K21" s="29"/>
    </row>
    <row r="22" spans="1:11" ht="15">
      <c r="A22" s="29"/>
      <c r="B22" s="29" t="s">
        <v>56</v>
      </c>
      <c r="C22" s="29"/>
      <c r="D22" s="29"/>
      <c r="E22" s="10"/>
      <c r="F22" s="29"/>
      <c r="G22" s="29"/>
      <c r="H22" s="29"/>
      <c r="I22" s="29"/>
      <c r="J22" s="29"/>
      <c r="K22" s="29"/>
    </row>
    <row r="23" spans="1:11" ht="15">
      <c r="A23" s="29"/>
      <c r="B23" s="29" t="s">
        <v>57</v>
      </c>
      <c r="C23" s="29"/>
      <c r="D23" s="29"/>
      <c r="E23" s="29"/>
      <c r="F23" s="10"/>
      <c r="G23" s="29"/>
      <c r="H23" s="29"/>
      <c r="I23" s="29"/>
      <c r="J23" s="29"/>
      <c r="K23" s="29"/>
    </row>
    <row r="24" spans="1:11" ht="15">
      <c r="A24" s="29"/>
      <c r="B24" s="29"/>
      <c r="C24" s="29"/>
      <c r="D24" s="29"/>
      <c r="E24" s="14"/>
      <c r="F24" s="29"/>
      <c r="G24" s="29"/>
      <c r="H24" s="29"/>
      <c r="I24" s="29"/>
      <c r="J24" s="29"/>
      <c r="K24" s="29"/>
    </row>
    <row r="25" spans="1:11" ht="15">
      <c r="A25" s="29"/>
      <c r="B25" s="29"/>
      <c r="C25" s="29"/>
      <c r="D25" s="29"/>
      <c r="E25" s="14"/>
      <c r="F25" s="29"/>
      <c r="G25" s="29"/>
      <c r="H25" s="29"/>
      <c r="I25" s="29"/>
      <c r="J25" s="29"/>
      <c r="K25" s="29"/>
    </row>
    <row r="26" spans="1:11" ht="15">
      <c r="A26" s="29"/>
      <c r="B26" s="11" t="s">
        <v>39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">
      <c r="A27" s="29"/>
      <c r="B27" s="29"/>
      <c r="C27" s="29"/>
      <c r="D27" s="29"/>
      <c r="E27" s="14"/>
      <c r="F27" s="29"/>
      <c r="G27" s="29"/>
      <c r="H27" s="29"/>
      <c r="I27" s="29"/>
      <c r="J27" s="29"/>
      <c r="K27" s="29"/>
    </row>
    <row r="28" spans="1:11" ht="15">
      <c r="A28" s="29"/>
      <c r="B28" s="29"/>
      <c r="C28" s="29"/>
      <c r="D28" s="29"/>
      <c r="E28" s="10"/>
      <c r="F28" s="43"/>
      <c r="G28" s="43"/>
      <c r="H28" s="43"/>
      <c r="I28" s="43"/>
      <c r="J28" s="43"/>
      <c r="K28" s="43"/>
    </row>
    <row r="29" spans="1:11" ht="15">
      <c r="A29" s="29"/>
      <c r="B29" s="24" t="s">
        <v>40</v>
      </c>
      <c r="C29" s="29"/>
      <c r="D29" s="11" t="s">
        <v>41</v>
      </c>
      <c r="E29" s="21"/>
      <c r="F29" s="44"/>
      <c r="G29" s="43"/>
      <c r="H29" s="43"/>
      <c r="I29" s="43"/>
      <c r="J29" s="43"/>
      <c r="K29" s="43"/>
    </row>
    <row r="30" spans="1:11" ht="18">
      <c r="A30" s="29"/>
      <c r="B30" s="43"/>
      <c r="C30" s="29"/>
      <c r="D30" s="34"/>
      <c r="E30" s="23" t="s">
        <v>42</v>
      </c>
      <c r="F30" s="23" t="s">
        <v>43</v>
      </c>
      <c r="G30" s="29"/>
      <c r="H30" s="29"/>
      <c r="I30" s="29"/>
      <c r="J30" s="29"/>
      <c r="K30" s="43"/>
    </row>
    <row r="31" spans="1:11" ht="15">
      <c r="A31" s="29"/>
      <c r="B31" s="43"/>
      <c r="C31" s="29"/>
      <c r="D31" s="11" t="s">
        <v>44</v>
      </c>
      <c r="E31" s="33"/>
      <c r="F31" s="33"/>
      <c r="G31" s="29"/>
      <c r="H31" s="29"/>
      <c r="I31" s="29"/>
      <c r="J31" s="29"/>
      <c r="K31" s="43"/>
    </row>
    <row r="32" spans="1:11" ht="18">
      <c r="A32" s="29"/>
      <c r="B32" s="43"/>
      <c r="C32" s="29"/>
      <c r="D32" s="43"/>
      <c r="E32" s="23" t="s">
        <v>42</v>
      </c>
      <c r="F32" s="23" t="s">
        <v>43</v>
      </c>
      <c r="G32" s="29"/>
      <c r="H32" s="29"/>
      <c r="I32" s="29"/>
      <c r="J32" s="29"/>
      <c r="K32" s="43"/>
    </row>
    <row r="33" spans="1:11" ht="15">
      <c r="A33" s="29"/>
      <c r="B33" s="29"/>
      <c r="C33" s="29"/>
      <c r="D33" s="29"/>
      <c r="E33" s="29"/>
      <c r="F33" s="29"/>
      <c r="G33" s="43"/>
      <c r="H33" s="43"/>
      <c r="I33" s="43"/>
      <c r="J33" s="43"/>
      <c r="K33" s="43"/>
    </row>
    <row r="34" spans="1:11" ht="15">
      <c r="A34" s="29"/>
      <c r="B34" s="29"/>
      <c r="C34" s="29"/>
      <c r="D34" s="29"/>
      <c r="E34" s="43"/>
      <c r="F34" s="43"/>
      <c r="G34" s="43"/>
      <c r="H34" s="43"/>
      <c r="I34" s="43"/>
      <c r="J34" s="43"/>
      <c r="K34" s="43"/>
    </row>
    <row r="35" spans="1:11" s="25" customFormat="1" ht="26.25" customHeight="1">
      <c r="A35" s="26" t="s">
        <v>50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">
      <c r="A37" s="29"/>
      <c r="B37" s="45" t="s">
        <v>0</v>
      </c>
      <c r="C37" s="63" t="s">
        <v>25</v>
      </c>
      <c r="D37" s="46" t="b">
        <f>ISBLANK(C37)</f>
        <v>0</v>
      </c>
      <c r="E37" s="47">
        <f>IF(D37=TRUE,"Введите название организации!","")</f>
      </c>
      <c r="F37" s="48"/>
      <c r="G37" s="48"/>
      <c r="H37" s="48"/>
      <c r="I37" s="48"/>
      <c r="J37" s="29"/>
      <c r="K37" s="29"/>
    </row>
    <row r="38" spans="1:11" ht="15">
      <c r="A38" s="29"/>
      <c r="B38" s="60" t="s">
        <v>1</v>
      </c>
      <c r="C38" s="63" t="s">
        <v>2</v>
      </c>
      <c r="D38" s="46" t="b">
        <f>ISBLANK(C38)</f>
        <v>0</v>
      </c>
      <c r="E38" s="47">
        <f>IF(D38=TRUE,"Введите ИНН организации!","")</f>
      </c>
      <c r="F38" s="48"/>
      <c r="G38" s="48"/>
      <c r="H38" s="48"/>
      <c r="I38" s="48"/>
      <c r="J38" s="29"/>
      <c r="K38" s="29"/>
    </row>
    <row r="39" spans="1:11" ht="15">
      <c r="A39" s="29"/>
      <c r="B39" s="49" t="s">
        <v>3</v>
      </c>
      <c r="C39" s="58"/>
      <c r="D39" s="46"/>
      <c r="E39" s="48"/>
      <c r="F39" s="48"/>
      <c r="G39" s="48"/>
      <c r="H39" s="48"/>
      <c r="I39" s="48"/>
      <c r="J39" s="29"/>
      <c r="K39" s="29"/>
    </row>
    <row r="40" spans="1:11" ht="15">
      <c r="A40" s="29"/>
      <c r="B40" s="49" t="s">
        <v>4</v>
      </c>
      <c r="C40" s="58"/>
      <c r="D40" s="46"/>
      <c r="E40" s="48"/>
      <c r="F40" s="48"/>
      <c r="G40" s="48"/>
      <c r="H40" s="48"/>
      <c r="I40" s="48"/>
      <c r="J40" s="29"/>
      <c r="K40" s="29"/>
    </row>
    <row r="41" spans="1:11" ht="15">
      <c r="A41" s="29"/>
      <c r="B41" s="49" t="s">
        <v>5</v>
      </c>
      <c r="C41" s="64"/>
      <c r="D41" s="46"/>
      <c r="E41" s="48"/>
      <c r="F41" s="48"/>
      <c r="G41" s="48"/>
      <c r="H41" s="48"/>
      <c r="I41" s="48"/>
      <c r="J41" s="29"/>
      <c r="K41" s="29"/>
    </row>
    <row r="42" spans="1:11" ht="15">
      <c r="A42" s="29"/>
      <c r="B42" s="61" t="s">
        <v>6</v>
      </c>
      <c r="C42" s="65">
        <v>39356</v>
      </c>
      <c r="D42" s="52" t="b">
        <f>ISBLANK(C42)</f>
        <v>0</v>
      </c>
      <c r="E42" s="53">
        <f>IF(D42=TRUE,"Введите Дату платежной ведомости!","")</f>
      </c>
      <c r="F42" s="48"/>
      <c r="G42" s="48"/>
      <c r="H42" s="48"/>
      <c r="I42" s="48"/>
      <c r="J42" s="90" t="s">
        <v>15</v>
      </c>
      <c r="K42" s="91"/>
    </row>
    <row r="43" spans="1:11" ht="15">
      <c r="A43" s="29"/>
      <c r="B43" s="51" t="s">
        <v>7</v>
      </c>
      <c r="C43" s="54">
        <v>1</v>
      </c>
      <c r="D43" s="52" t="b">
        <f>ISBLANK(C43)</f>
        <v>0</v>
      </c>
      <c r="E43" s="53">
        <f>IF(D43=TRUE,"Введите Основание (код)!","")</f>
      </c>
      <c r="F43" s="48"/>
      <c r="G43" s="48"/>
      <c r="H43" s="48"/>
      <c r="I43" s="48"/>
      <c r="K43" s="91"/>
    </row>
    <row r="44" spans="1:11" ht="15">
      <c r="A44" s="29"/>
      <c r="B44" s="55" t="s">
        <v>8</v>
      </c>
      <c r="C44" s="66" t="s">
        <v>24</v>
      </c>
      <c r="D44" s="52" t="b">
        <f>ISBLANK(C44)</f>
        <v>0</v>
      </c>
      <c r="E44" s="53">
        <f>IF(D44=TRUE,"Введите Валюту ПВ!","")</f>
      </c>
      <c r="F44" s="48"/>
      <c r="G44" s="48"/>
      <c r="H44" s="48"/>
      <c r="I44" s="48"/>
      <c r="J44" s="92" t="s">
        <v>58</v>
      </c>
      <c r="K44" s="93" t="s">
        <v>16</v>
      </c>
    </row>
    <row r="45" spans="1:11" ht="15">
      <c r="A45" s="29"/>
      <c r="B45" s="62" t="s">
        <v>26</v>
      </c>
      <c r="C45" s="56"/>
      <c r="D45" s="46"/>
      <c r="E45" s="48"/>
      <c r="F45" s="48"/>
      <c r="G45" s="48"/>
      <c r="H45" s="48"/>
      <c r="I45" s="48"/>
      <c r="J45" s="9" t="s">
        <v>17</v>
      </c>
      <c r="K45" s="94">
        <v>1</v>
      </c>
    </row>
    <row r="46" spans="1:11" ht="15">
      <c r="A46" s="29"/>
      <c r="B46" s="62" t="s">
        <v>27</v>
      </c>
      <c r="C46" s="56"/>
      <c r="D46" s="46"/>
      <c r="E46" s="48"/>
      <c r="F46" s="48"/>
      <c r="G46" s="48"/>
      <c r="H46" s="48"/>
      <c r="I46" s="48"/>
      <c r="J46" s="9" t="s">
        <v>18</v>
      </c>
      <c r="K46" s="94">
        <v>2</v>
      </c>
    </row>
    <row r="47" spans="1:11" ht="15" thickBot="1">
      <c r="A47" s="29"/>
      <c r="B47" s="57" t="s">
        <v>28</v>
      </c>
      <c r="C47" s="67" t="s">
        <v>46</v>
      </c>
      <c r="D47" s="46"/>
      <c r="E47" s="48"/>
      <c r="F47" s="48"/>
      <c r="G47" s="48"/>
      <c r="H47" s="48"/>
      <c r="I47" s="48"/>
      <c r="J47" s="9" t="s">
        <v>19</v>
      </c>
      <c r="K47" s="94">
        <v>3</v>
      </c>
    </row>
    <row r="48" spans="1:11" ht="15">
      <c r="A48" s="29"/>
      <c r="B48" s="48"/>
      <c r="C48" s="48"/>
      <c r="D48" s="46"/>
      <c r="E48" s="48"/>
      <c r="F48" s="48"/>
      <c r="G48" s="48"/>
      <c r="H48" s="48"/>
      <c r="I48" s="48"/>
      <c r="J48" s="9" t="s">
        <v>20</v>
      </c>
      <c r="K48" s="94">
        <v>4</v>
      </c>
    </row>
    <row r="49" spans="1:11" ht="15">
      <c r="A49" s="29"/>
      <c r="B49" s="48"/>
      <c r="C49" s="48"/>
      <c r="D49" s="46"/>
      <c r="E49" s="48"/>
      <c r="F49" s="48"/>
      <c r="G49" s="48"/>
      <c r="H49" s="48"/>
      <c r="I49" s="48"/>
      <c r="J49" s="9" t="s">
        <v>59</v>
      </c>
      <c r="K49" s="94">
        <v>5</v>
      </c>
    </row>
    <row r="50" spans="1:11" ht="15">
      <c r="A50" s="29"/>
      <c r="B50" s="48"/>
      <c r="C50" s="48"/>
      <c r="D50" s="46"/>
      <c r="E50" s="48"/>
      <c r="F50" s="48"/>
      <c r="G50" s="48"/>
      <c r="H50" s="48"/>
      <c r="I50" s="48"/>
      <c r="J50" s="9" t="s">
        <v>64</v>
      </c>
      <c r="K50" s="94">
        <v>6</v>
      </c>
    </row>
    <row r="51" spans="1:11" ht="15">
      <c r="A51" s="29"/>
      <c r="B51" s="48"/>
      <c r="C51" s="48"/>
      <c r="D51" s="48"/>
      <c r="E51" s="48"/>
      <c r="F51" s="48"/>
      <c r="G51" s="48"/>
      <c r="H51" s="48"/>
      <c r="I51" s="48"/>
      <c r="J51" s="9" t="s">
        <v>21</v>
      </c>
      <c r="K51" s="94">
        <v>7</v>
      </c>
    </row>
    <row r="52" spans="1:11" ht="15">
      <c r="A52" s="29"/>
      <c r="B52" s="48"/>
      <c r="C52" s="48"/>
      <c r="D52" s="48"/>
      <c r="E52" s="48"/>
      <c r="F52" s="48"/>
      <c r="G52" s="48"/>
      <c r="H52" s="48"/>
      <c r="I52" s="48"/>
      <c r="J52" s="9" t="s">
        <v>22</v>
      </c>
      <c r="K52" s="94">
        <v>8</v>
      </c>
    </row>
    <row r="53" spans="1:11" ht="15">
      <c r="A53" s="29"/>
      <c r="B53" s="48"/>
      <c r="C53" s="48"/>
      <c r="D53" s="48"/>
      <c r="E53" s="48"/>
      <c r="F53" s="48"/>
      <c r="G53" s="48"/>
      <c r="H53" s="48"/>
      <c r="I53" s="48"/>
      <c r="J53" s="9" t="s">
        <v>23</v>
      </c>
      <c r="K53" s="94">
        <v>9</v>
      </c>
    </row>
    <row r="54" spans="1:11" ht="15">
      <c r="A54" s="29"/>
      <c r="B54" s="48"/>
      <c r="C54" s="48"/>
      <c r="D54" s="48"/>
      <c r="E54" s="48"/>
      <c r="F54" s="48"/>
      <c r="G54" s="48"/>
      <c r="H54" s="48"/>
      <c r="I54" s="48"/>
      <c r="J54" s="9" t="s">
        <v>60</v>
      </c>
      <c r="K54" s="94">
        <v>10</v>
      </c>
    </row>
    <row r="55" spans="1:11" ht="15">
      <c r="A55" s="29"/>
      <c r="B55" s="48"/>
      <c r="C55" s="48"/>
      <c r="D55" s="48"/>
      <c r="E55" s="48"/>
      <c r="F55" s="48"/>
      <c r="G55" s="48"/>
      <c r="H55" s="48"/>
      <c r="I55" s="48"/>
      <c r="J55" s="9" t="s">
        <v>61</v>
      </c>
      <c r="K55" s="94">
        <v>11</v>
      </c>
    </row>
    <row r="56" spans="1:11" ht="15">
      <c r="A56" s="29"/>
      <c r="B56" s="48"/>
      <c r="C56" s="48"/>
      <c r="D56" s="48"/>
      <c r="E56" s="48"/>
      <c r="F56" s="48"/>
      <c r="G56" s="48"/>
      <c r="H56" s="48"/>
      <c r="I56" s="48"/>
      <c r="J56" s="9" t="s">
        <v>62</v>
      </c>
      <c r="K56" s="94">
        <v>12</v>
      </c>
    </row>
    <row r="57" spans="1:11" ht="15">
      <c r="A57" s="29"/>
      <c r="B57" s="48"/>
      <c r="C57" s="48"/>
      <c r="D57" s="48"/>
      <c r="E57" s="48"/>
      <c r="F57" s="48"/>
      <c r="G57" s="48"/>
      <c r="H57" s="48"/>
      <c r="I57" s="48"/>
      <c r="J57" s="9" t="s">
        <v>63</v>
      </c>
      <c r="K57" s="94">
        <v>13</v>
      </c>
    </row>
    <row r="58" spans="1:11" ht="10.5" customHeight="1">
      <c r="A58" s="29"/>
      <c r="B58" s="48"/>
      <c r="C58" s="48"/>
      <c r="D58" s="48"/>
      <c r="E58" s="48"/>
      <c r="F58" s="48"/>
      <c r="G58" s="48"/>
      <c r="H58" s="48"/>
      <c r="I58" s="48"/>
      <c r="J58" s="29"/>
      <c r="K58" s="29"/>
    </row>
    <row r="59" spans="1:11" s="25" customFormat="1" ht="24.75" customHeight="1">
      <c r="A59" s="26" t="s">
        <v>51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>
      <c r="A60" s="29"/>
      <c r="B60" s="68"/>
      <c r="C60" s="68"/>
      <c r="D60" s="68"/>
      <c r="E60" s="29"/>
      <c r="F60" s="29"/>
      <c r="G60" s="29"/>
      <c r="H60" s="29"/>
      <c r="I60" s="29"/>
      <c r="J60" s="29"/>
      <c r="K60" s="29"/>
    </row>
    <row r="61" spans="1:13" ht="47.25" customHeight="1">
      <c r="A61" s="29"/>
      <c r="B61" s="69" t="s">
        <v>9</v>
      </c>
      <c r="C61" s="70" t="s">
        <v>10</v>
      </c>
      <c r="D61" s="70" t="s">
        <v>11</v>
      </c>
      <c r="E61" s="70" t="s">
        <v>12</v>
      </c>
      <c r="F61" s="71" t="s">
        <v>13</v>
      </c>
      <c r="G61" s="71" t="s">
        <v>14</v>
      </c>
      <c r="H61" s="48"/>
      <c r="I61" s="48"/>
      <c r="J61" s="48"/>
      <c r="K61" s="48"/>
      <c r="L61" s="5"/>
      <c r="M61" s="5"/>
    </row>
    <row r="62" spans="1:13" ht="15">
      <c r="A62" s="29"/>
      <c r="B62" s="50"/>
      <c r="C62" s="72"/>
      <c r="D62" s="74"/>
      <c r="E62" s="74"/>
      <c r="F62" s="75"/>
      <c r="G62" s="75"/>
      <c r="H62" s="48"/>
      <c r="I62" s="48"/>
      <c r="J62" s="48"/>
      <c r="K62" s="48"/>
      <c r="L62" s="5"/>
      <c r="M62" s="5"/>
    </row>
    <row r="63" spans="1:13" ht="15">
      <c r="A63" s="29"/>
      <c r="B63" s="58"/>
      <c r="C63" s="73"/>
      <c r="D63" s="74"/>
      <c r="E63" s="74"/>
      <c r="F63" s="75"/>
      <c r="G63" s="75"/>
      <c r="H63" s="48"/>
      <c r="I63" s="48"/>
      <c r="J63" s="48"/>
      <c r="K63" s="48"/>
      <c r="L63" s="5"/>
      <c r="M63" s="5"/>
    </row>
    <row r="64" spans="1:13" ht="15">
      <c r="A64" s="29"/>
      <c r="B64" s="58"/>
      <c r="C64" s="73"/>
      <c r="D64" s="74"/>
      <c r="E64" s="74"/>
      <c r="F64" s="75"/>
      <c r="G64" s="75"/>
      <c r="H64" s="48"/>
      <c r="I64" s="48"/>
      <c r="J64" s="48"/>
      <c r="K64" s="48"/>
      <c r="L64" s="5"/>
      <c r="M64" s="5"/>
    </row>
    <row r="65" spans="1:13" ht="15">
      <c r="A65" s="29"/>
      <c r="B65" s="58"/>
      <c r="C65" s="73"/>
      <c r="D65" s="74"/>
      <c r="E65" s="74"/>
      <c r="F65" s="75"/>
      <c r="G65" s="75"/>
      <c r="H65" s="48"/>
      <c r="I65" s="48"/>
      <c r="J65" s="48"/>
      <c r="K65" s="48"/>
      <c r="L65" s="5"/>
      <c r="M65" s="5"/>
    </row>
    <row r="66" spans="1:13" ht="15">
      <c r="A66" s="29"/>
      <c r="B66" s="58"/>
      <c r="C66" s="73"/>
      <c r="D66" s="74"/>
      <c r="E66" s="74"/>
      <c r="F66" s="75"/>
      <c r="G66" s="75"/>
      <c r="H66" s="48"/>
      <c r="I66" s="48"/>
      <c r="J66" s="48"/>
      <c r="K66" s="48"/>
      <c r="L66" s="5"/>
      <c r="M66" s="5"/>
    </row>
    <row r="67" spans="1:13" ht="15">
      <c r="A67" s="29"/>
      <c r="B67" s="58"/>
      <c r="C67" s="73"/>
      <c r="D67" s="74"/>
      <c r="E67" s="74"/>
      <c r="F67" s="75"/>
      <c r="G67" s="75"/>
      <c r="H67" s="48"/>
      <c r="I67" s="48"/>
      <c r="J67" s="48"/>
      <c r="K67" s="48"/>
      <c r="L67" s="5"/>
      <c r="M67" s="5"/>
    </row>
    <row r="68" spans="1:13" ht="15">
      <c r="A68" s="29"/>
      <c r="B68" s="58"/>
      <c r="C68" s="73"/>
      <c r="D68" s="74"/>
      <c r="E68" s="74"/>
      <c r="F68" s="75"/>
      <c r="G68" s="75"/>
      <c r="H68" s="48"/>
      <c r="I68" s="48"/>
      <c r="J68" s="48"/>
      <c r="K68" s="48"/>
      <c r="L68" s="5"/>
      <c r="M68" s="5"/>
    </row>
    <row r="69" spans="1:13" ht="15">
      <c r="A69" s="29"/>
      <c r="B69" s="58"/>
      <c r="C69" s="73"/>
      <c r="D69" s="74"/>
      <c r="E69" s="74"/>
      <c r="F69" s="75"/>
      <c r="G69" s="75"/>
      <c r="H69" s="48"/>
      <c r="I69" s="48"/>
      <c r="J69" s="48"/>
      <c r="K69" s="48"/>
      <c r="L69" s="5"/>
      <c r="M69" s="5"/>
    </row>
    <row r="70" spans="1:13" ht="15">
      <c r="A70" s="29"/>
      <c r="B70" s="58"/>
      <c r="C70" s="73"/>
      <c r="D70" s="74"/>
      <c r="E70" s="74"/>
      <c r="F70" s="75"/>
      <c r="G70" s="75"/>
      <c r="H70" s="48"/>
      <c r="I70" s="48"/>
      <c r="J70" s="48"/>
      <c r="K70" s="48"/>
      <c r="L70" s="5"/>
      <c r="M70" s="5"/>
    </row>
    <row r="71" spans="1:13" ht="15">
      <c r="A71" s="29"/>
      <c r="B71" s="58"/>
      <c r="C71" s="73"/>
      <c r="D71" s="74"/>
      <c r="E71" s="74"/>
      <c r="F71" s="75"/>
      <c r="G71" s="75"/>
      <c r="H71" s="48"/>
      <c r="I71" s="48"/>
      <c r="J71" s="48"/>
      <c r="K71" s="48"/>
      <c r="L71" s="5"/>
      <c r="M71" s="5"/>
    </row>
    <row r="72" spans="1:13" ht="15">
      <c r="A72" s="29"/>
      <c r="B72" s="58"/>
      <c r="C72" s="73"/>
      <c r="D72" s="74"/>
      <c r="E72" s="74"/>
      <c r="F72" s="75"/>
      <c r="G72" s="75"/>
      <c r="H72" s="48"/>
      <c r="I72" s="48"/>
      <c r="J72" s="48"/>
      <c r="K72" s="48"/>
      <c r="L72" s="5"/>
      <c r="M72" s="5"/>
    </row>
    <row r="73" spans="1:13" ht="15">
      <c r="A73" s="29"/>
      <c r="B73" s="58"/>
      <c r="C73" s="73"/>
      <c r="D73" s="74"/>
      <c r="E73" s="74"/>
      <c r="F73" s="75"/>
      <c r="G73" s="75"/>
      <c r="H73" s="48"/>
      <c r="I73" s="48"/>
      <c r="J73" s="48"/>
      <c r="K73" s="48"/>
      <c r="L73" s="5"/>
      <c r="M73" s="5"/>
    </row>
    <row r="74" spans="1:11" ht="6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s="25" customFormat="1" ht="27.75" customHeight="1">
      <c r="A75" s="26" t="s">
        <v>53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s="25" customFormat="1" ht="25.5" customHeight="1">
      <c r="A89" s="26" t="s">
        <v>52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</sheetData>
  <sheetProtection password="CA2C" sheet="1"/>
  <dataValidations count="16">
    <dataValidation operator="equal" allowBlank="1" showInputMessage="1" showErrorMessage="1" prompt="Необязательное поле" errorTitle="Ошибка!" error="Номер версии - 3" sqref="C47"/>
    <dataValidation type="whole" allowBlank="1" showInputMessage="1" showErrorMessage="1" promptTitle="Обязательное поле." prompt="Введите Основание (код)." sqref="C43">
      <formula1>0</formula1>
      <formula2>10</formula2>
    </dataValidation>
    <dataValidation type="date" allowBlank="1" showInputMessage="1" showErrorMessage="1" promptTitle="Обязательное поле." prompt="Формат - DD.MM.YYYY" errorTitle="Ошибка." error="Формат должен быть DD.MM.YYYY&#10;&#10;Год - 2007." sqref="C42">
      <formula1>39083</formula1>
      <formula2>44196</formula2>
    </dataValidation>
    <dataValidation type="list" allowBlank="1" showInputMessage="1" showErrorMessage="1" promptTitle="Обязательное поле." prompt="Введите валюту ПВ." errorTitle="Ошибка!" error="Неверно указана валюта!" sqref="C44">
      <formula1>"RUR,EUR,USD"</formula1>
    </dataValidation>
    <dataValidation type="textLength" operator="equal" allowBlank="1" showInputMessage="1" showErrorMessage="1" promptTitle="Необязательное поле" prompt="Если у организации нет Р/С в Альфа-Банке - оставьте ячейку пустой!" errorTitle="Ошибка!" error="Номер счета должен состоять из 20 символов!" sqref="C39">
      <formula1>20</formula1>
    </dataValidation>
    <dataValidation type="whole" operator="equal" allowBlank="1" showInputMessage="1" showErrorMessage="1" errorTitle="Ошибка!" error="Номер версии - 3" sqref="C45:C46">
      <formula1>3</formula1>
    </dataValidation>
    <dataValidation type="date" allowBlank="1" showInputMessage="1" showErrorMessage="1" prompt="Формат даты должен быть&#10;DD.MM.YYYY" errorTitle="Ошибка!" error="Должен быть формат&#10;DD.MM.YYYY" sqref="C41">
      <formula1>39264</formula1>
      <formula2>44196</formula2>
    </dataValidation>
    <dataValidation type="textLength" operator="lessThanOrEqual" allowBlank="1" showInputMessage="1" showErrorMessage="1" promptTitle="Обязательное поле." prompt="Размерность поля - не более 12 символов." errorTitle="Ошибка!" error="Неверное количество символов! Размерность поля - 12 знаков" sqref="C38">
      <formula1>12</formula1>
    </dataValidation>
    <dataValidation type="textLength" operator="lessThanOrEqual" allowBlank="1" showInputMessage="1" showErrorMessage="1" promptTitle="Обязательное поле." prompt="Размерность поля - не более 35 символов." errorTitle="Ошибка!" error="Размерность поля не более 35 символов" sqref="C37">
      <formula1>35</formula1>
    </dataValidation>
    <dataValidation operator="equal" allowBlank="1" showInputMessage="1" promptTitle="Обязательное поле" prompt="Введите 20-значный номер счета" errorTitle="Ошибка!" error="Счет введен не корректно!" sqref="B61"/>
    <dataValidation type="decimal" allowBlank="1" showInputMessage="1" showErrorMessage="1" promptTitle="Необязательное поле" prompt="Введите процент конвертации на третий счет" errorTitle="Ошибка!" error="Процент конвертации введен не верно!" sqref="G61">
      <formula1>0</formula1>
      <formula2>100</formula2>
    </dataValidation>
    <dataValidation type="decimal" allowBlank="1" showInputMessage="1" showErrorMessage="1" promptTitle="Необязательное поле" prompt="Введите сумму конвертации на второй счет" errorTitle="Ошибка!" error="Процент конвертации указан не верно!" sqref="F61">
      <formula1>0</formula1>
      <formula2>100</formula2>
    </dataValidation>
    <dataValidation allowBlank="1" showInputMessage="1" showErrorMessage="1" promptTitle="Необязательное поле" prompt="Введите сумму конвертации на третий счет" sqref="E61"/>
    <dataValidation allowBlank="1" showInputMessage="1" showErrorMessage="1" promptTitle="Необязательное поле" prompt="Введите сумму конвертации на второй счет" sqref="D61"/>
    <dataValidation allowBlank="1" showInputMessage="1" showErrorMessage="1" promptTitle="Обязательное поле" prompt="Введите сумму зачисления" sqref="C61"/>
    <dataValidation type="textLength" operator="equal" allowBlank="1" showErrorMessage="1" promptTitle="Обязательное поле" prompt="Введите 20-значный номер счета" errorTitle="Ошибка!" error="Счет введен не корректно!" sqref="B62:B73">
      <formula1>20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2:C17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39.375" style="0" bestFit="1" customWidth="1"/>
    <col min="3" max="3" width="9.50390625" style="0" customWidth="1"/>
  </cols>
  <sheetData>
    <row r="2" spans="2:3" ht="15">
      <c r="B2" s="90" t="s">
        <v>15</v>
      </c>
      <c r="C2" s="91"/>
    </row>
    <row r="3" ht="12.75">
      <c r="C3" s="91"/>
    </row>
    <row r="4" spans="2:3" ht="12.75">
      <c r="B4" s="92" t="s">
        <v>58</v>
      </c>
      <c r="C4" s="93" t="s">
        <v>16</v>
      </c>
    </row>
    <row r="5" spans="2:3" ht="12.75">
      <c r="B5" s="9" t="s">
        <v>17</v>
      </c>
      <c r="C5" s="94">
        <v>1</v>
      </c>
    </row>
    <row r="6" spans="2:3" ht="12.75">
      <c r="B6" s="9" t="s">
        <v>18</v>
      </c>
      <c r="C6" s="94">
        <v>2</v>
      </c>
    </row>
    <row r="7" spans="2:3" ht="12.75">
      <c r="B7" s="9" t="s">
        <v>19</v>
      </c>
      <c r="C7" s="94">
        <v>3</v>
      </c>
    </row>
    <row r="8" spans="2:3" ht="12.75">
      <c r="B8" s="9" t="s">
        <v>20</v>
      </c>
      <c r="C8" s="94">
        <v>4</v>
      </c>
    </row>
    <row r="9" spans="2:3" ht="12.75">
      <c r="B9" s="9" t="s">
        <v>59</v>
      </c>
      <c r="C9" s="94">
        <v>5</v>
      </c>
    </row>
    <row r="10" spans="2:3" ht="12.75">
      <c r="B10" s="9" t="s">
        <v>64</v>
      </c>
      <c r="C10" s="94">
        <v>6</v>
      </c>
    </row>
    <row r="11" spans="2:3" ht="12.75">
      <c r="B11" s="9" t="s">
        <v>21</v>
      </c>
      <c r="C11" s="94">
        <v>7</v>
      </c>
    </row>
    <row r="12" spans="2:3" ht="12.75">
      <c r="B12" s="9" t="s">
        <v>22</v>
      </c>
      <c r="C12" s="94">
        <v>8</v>
      </c>
    </row>
    <row r="13" spans="2:3" ht="12.75">
      <c r="B13" s="9" t="s">
        <v>23</v>
      </c>
      <c r="C13" s="94">
        <v>9</v>
      </c>
    </row>
    <row r="14" spans="2:3" ht="12.75">
      <c r="B14" s="9" t="s">
        <v>60</v>
      </c>
      <c r="C14" s="94">
        <v>10</v>
      </c>
    </row>
    <row r="15" spans="2:3" ht="12.75">
      <c r="B15" s="9" t="s">
        <v>61</v>
      </c>
      <c r="C15" s="94">
        <v>11</v>
      </c>
    </row>
    <row r="16" spans="2:3" ht="12.75">
      <c r="B16" s="9" t="s">
        <v>62</v>
      </c>
      <c r="C16" s="94">
        <v>12</v>
      </c>
    </row>
    <row r="17" spans="2:3" ht="12.75">
      <c r="B17" s="9" t="s">
        <v>63</v>
      </c>
      <c r="C17" s="94">
        <v>13</v>
      </c>
    </row>
  </sheetData>
  <sheetProtection password="CA2C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Артеменко Е.Ю.</dc:creator>
  <cp:keywords/>
  <dc:description/>
  <cp:lastModifiedBy>ад</cp:lastModifiedBy>
  <cp:lastPrinted>2020-02-01T06:03:07Z</cp:lastPrinted>
  <dcterms:created xsi:type="dcterms:W3CDTF">2007-10-23T11:00:20Z</dcterms:created>
  <dcterms:modified xsi:type="dcterms:W3CDTF">2022-04-11T14:26:12Z</dcterms:modified>
  <cp:category/>
  <cp:version/>
  <cp:contentType/>
  <cp:contentStatus/>
</cp:coreProperties>
</file>