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2555" windowHeight="9150" tabRatio="752" activeTab="0"/>
  </bookViews>
  <sheets>
    <sheet name="Гагинская СШ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Наименование статьи финансирования и код статьи расхода</t>
        </r>
      </text>
    </comment>
    <comment ref="A1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всего начислено - как в отчете Анализ зарплаты (с учетом всех перерасчетов в отчетном месяце за другие периоды)</t>
        </r>
      </text>
    </comment>
    <comment ref="E1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сюда аванс + межрасчетные ведомости</t>
        </r>
      </text>
    </comment>
    <comment ref="D2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добровольные взносы в ПФР</t>
        </r>
      </text>
    </comment>
    <comment ref="D2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сумма к выплате - может ее можно собрать из оборота "Приход" из "Зарплата к выплате"???</t>
        </r>
      </text>
    </comment>
    <comment ref="D2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сумма отчислений, в том числе по видам (ниже)</t>
        </r>
      </text>
    </comment>
    <comment ref="D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профсоюз</t>
        </r>
      </text>
    </comment>
    <comment ref="G1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всего начислено, НО без учета перерасчетов в отчетом месяце за другие периоды</t>
        </r>
      </text>
    </comment>
    <comment ref="D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сумма исчисленного НДФЛ в отчетном месяце (в том числе, суммы НДФЛ, которые исчислены за другие периоды)</t>
        </r>
      </text>
    </comment>
    <comment ref="G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сумма исчисленного НДФЛ в отчетном месяце без учета сумм НДФЛ, которые относятся к другим периодам</t>
        </r>
      </text>
    </comment>
  </commentList>
</comments>
</file>

<file path=xl/sharedStrings.xml><?xml version="1.0" encoding="utf-8"?>
<sst xmlns="http://schemas.openxmlformats.org/spreadsheetml/2006/main" count="31" uniqueCount="31">
  <si>
    <t>наименовании организации</t>
  </si>
  <si>
    <t>СПРАВКА</t>
  </si>
  <si>
    <t>о начислении заработной платы</t>
  </si>
  <si>
    <t>(наименовании организации, учреждения, № лицевого счета)</t>
  </si>
  <si>
    <t>Начислено за месяц</t>
  </si>
  <si>
    <t xml:space="preserve">К перечислению (получению) в Окончательном расчете </t>
  </si>
  <si>
    <t xml:space="preserve">Фонд оплаты труда всего: </t>
  </si>
  <si>
    <t xml:space="preserve">Профсоюз (1%) </t>
  </si>
  <si>
    <t>Статья 213 (30,2 %)</t>
  </si>
  <si>
    <t>пенсион.фонд</t>
  </si>
  <si>
    <t xml:space="preserve">Расчетные показатели     </t>
  </si>
  <si>
    <t xml:space="preserve">на карточку </t>
  </si>
  <si>
    <t>МУНИЦИПАЛЬНОЕ АВТОНОМНОЕ ОБЩЕОБРАЗОВАТЕЛЬНОЕ УЧРЕЖДЕНИЕ ГАГИНСКАЯ СРЕДНЯЯ ШКОЛА</t>
  </si>
  <si>
    <t>Руководитель организации (учреждения):         _________________ / В.А. Копнин</t>
  </si>
  <si>
    <t>Главный бухгалтер:                 ___________________/    Л.М. Алексеева</t>
  </si>
  <si>
    <t xml:space="preserve">Точка Роста </t>
  </si>
  <si>
    <t>ПФР (22%)</t>
  </si>
  <si>
    <t>ФСС (2,9%)</t>
  </si>
  <si>
    <t>ФФОМС (5,1%)</t>
  </si>
  <si>
    <t>Взносы НС (0,2%)</t>
  </si>
  <si>
    <t>Итого к выплате:</t>
  </si>
  <si>
    <t xml:space="preserve">                    Подоходный налог (13%)</t>
  </si>
  <si>
    <t>Перечислено (оплачено) в течении месяца</t>
  </si>
  <si>
    <t>Статья 211</t>
  </si>
  <si>
    <t xml:space="preserve">в том числе: </t>
  </si>
  <si>
    <t>необлагаемые выплаты (мат.помощь)</t>
  </si>
  <si>
    <t>Удержания</t>
  </si>
  <si>
    <t>Прочие виды удержания:</t>
  </si>
  <si>
    <t>в том числе:</t>
  </si>
  <si>
    <t>за Декабрь 2021 г.</t>
  </si>
  <si>
    <t>Справочно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</si>
</sst>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4" xfId="0" applyNumberFormat="1" applyFont="1" applyBorder="1" applyAlignment="1">
      <alignment horizontal="right" vertical="top" wrapText="1" readingOrder="1"/>
    </xf>
    <xf numFmtId="49" fontId="0" fillId="0" borderId="15" xfId="0" applyNumberFormat="1" applyFont="1" applyBorder="1" applyAlignment="1">
      <alignment horizontal="right" vertical="top" wrapText="1" readingOrder="1"/>
    </xf>
    <xf numFmtId="49" fontId="0" fillId="0" borderId="16" xfId="0" applyNumberFormat="1" applyFont="1" applyBorder="1" applyAlignment="1">
      <alignment horizontal="right" vertical="top" wrapText="1" readingOrder="1"/>
    </xf>
    <xf numFmtId="49" fontId="0" fillId="0" borderId="14" xfId="0" applyNumberFormat="1" applyFont="1" applyBorder="1" applyAlignment="1">
      <alignment horizontal="left" vertical="top" wrapText="1" readingOrder="1"/>
    </xf>
    <xf numFmtId="49" fontId="0" fillId="0" borderId="15" xfId="0" applyNumberFormat="1" applyFont="1" applyBorder="1" applyAlignment="1">
      <alignment horizontal="left" vertical="top" wrapText="1" readingOrder="1"/>
    </xf>
    <xf numFmtId="49" fontId="0" fillId="0" borderId="16" xfId="0" applyNumberFormat="1" applyFont="1" applyBorder="1" applyAlignment="1">
      <alignment horizontal="left" vertical="top" wrapText="1" readingOrder="1"/>
    </xf>
    <xf numFmtId="2" fontId="0" fillId="0" borderId="14" xfId="0" applyNumberFormat="1" applyFont="1" applyBorder="1" applyAlignment="1">
      <alignment horizontal="left"/>
    </xf>
    <xf numFmtId="2" fontId="0" fillId="0" borderId="15" xfId="0" applyNumberFormat="1" applyFont="1" applyBorder="1" applyAlignment="1">
      <alignment horizontal="left"/>
    </xf>
    <xf numFmtId="2" fontId="0" fillId="0" borderId="16" xfId="0" applyNumberFormat="1" applyFont="1" applyBorder="1" applyAlignment="1">
      <alignment horizontal="left"/>
    </xf>
    <xf numFmtId="2" fontId="6" fillId="0" borderId="14" xfId="0" applyNumberFormat="1" applyFont="1" applyBorder="1" applyAlignment="1">
      <alignment horizontal="left" wrapText="1"/>
    </xf>
    <xf numFmtId="2" fontId="6" fillId="0" borderId="15" xfId="0" applyNumberFormat="1" applyFont="1" applyBorder="1" applyAlignment="1">
      <alignment horizontal="left" wrapText="1"/>
    </xf>
    <xf numFmtId="2" fontId="6" fillId="0" borderId="16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vertical="top" wrapText="1" readingOrder="1"/>
    </xf>
    <xf numFmtId="49" fontId="2" fillId="0" borderId="15" xfId="0" applyNumberFormat="1" applyFont="1" applyBorder="1" applyAlignment="1">
      <alignment horizontal="left" vertical="top" wrapText="1" readingOrder="1"/>
    </xf>
    <xf numFmtId="49" fontId="2" fillId="0" borderId="16" xfId="0" applyNumberFormat="1" applyFont="1" applyBorder="1" applyAlignment="1">
      <alignment horizontal="left" vertical="top" wrapText="1" readingOrder="1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2" fillId="0" borderId="13" xfId="0" applyNumberFormat="1" applyFont="1" applyBorder="1" applyAlignment="1">
      <alignment horizontal="left"/>
    </xf>
    <xf numFmtId="2" fontId="6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right" vertical="top" wrapText="1" readingOrder="1"/>
    </xf>
    <xf numFmtId="2" fontId="0" fillId="0" borderId="10" xfId="0" applyNumberFormat="1" applyBorder="1" applyAlignment="1">
      <alignment horizontal="right"/>
    </xf>
    <xf numFmtId="49" fontId="0" fillId="0" borderId="10" xfId="0" applyNumberFormat="1" applyFont="1" applyBorder="1" applyAlignment="1">
      <alignment horizontal="left" vertical="top" wrapText="1" readingOrder="1"/>
    </xf>
    <xf numFmtId="2" fontId="0" fillId="0" borderId="10" xfId="0" applyNumberFormat="1" applyFont="1" applyBorder="1" applyAlignment="1">
      <alignment horizontal="left" wrapText="1"/>
    </xf>
    <xf numFmtId="2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9.140625" style="0" customWidth="1"/>
    <col min="3" max="3" width="16.8515625" style="0" customWidth="1"/>
    <col min="4" max="4" width="18.8515625" style="0" bestFit="1" customWidth="1"/>
    <col min="5" max="5" width="17.7109375" style="0" customWidth="1"/>
    <col min="6" max="6" width="22.8515625" style="0" customWidth="1"/>
    <col min="7" max="7" width="10.28125" style="0" bestFit="1" customWidth="1"/>
  </cols>
  <sheetData>
    <row r="2" spans="1:5" ht="39.75" customHeight="1">
      <c r="A2" s="28" t="s">
        <v>12</v>
      </c>
      <c r="B2" s="29"/>
      <c r="C2" s="29"/>
      <c r="D2" s="29"/>
      <c r="E2" s="29"/>
    </row>
    <row r="3" spans="1:5" ht="12.75">
      <c r="A3" s="30" t="s">
        <v>0</v>
      </c>
      <c r="B3" s="30"/>
      <c r="C3" s="30"/>
      <c r="D3" s="30"/>
      <c r="E3" s="30"/>
    </row>
    <row r="5" spans="3:4" ht="15.75">
      <c r="C5" s="31" t="s">
        <v>1</v>
      </c>
      <c r="D5" s="31"/>
    </row>
    <row r="6" spans="2:5" ht="12.75">
      <c r="B6" s="32" t="s">
        <v>2</v>
      </c>
      <c r="C6" s="32"/>
      <c r="D6" s="32"/>
      <c r="E6" s="32"/>
    </row>
    <row r="7" spans="1:5" ht="12.75" customHeight="1">
      <c r="A7" s="32" t="s">
        <v>3</v>
      </c>
      <c r="B7" s="32"/>
      <c r="C7" s="32"/>
      <c r="D7" s="32"/>
      <c r="E7" s="32"/>
    </row>
    <row r="9" spans="1:6" ht="12.75" customHeight="1">
      <c r="A9" s="32" t="s">
        <v>15</v>
      </c>
      <c r="B9" s="32"/>
      <c r="C9" s="32"/>
      <c r="E9" s="9" t="s">
        <v>29</v>
      </c>
      <c r="F9" s="3"/>
    </row>
    <row r="10" ht="13.5" thickBot="1"/>
    <row r="11" spans="1:7" ht="40.5" customHeight="1" thickBot="1">
      <c r="A11" s="33" t="s">
        <v>10</v>
      </c>
      <c r="B11" s="34"/>
      <c r="C11" s="34"/>
      <c r="D11" s="4" t="s">
        <v>4</v>
      </c>
      <c r="E11" s="5" t="s">
        <v>22</v>
      </c>
      <c r="F11" s="6" t="s">
        <v>5</v>
      </c>
      <c r="G11" s="46" t="s">
        <v>30</v>
      </c>
    </row>
    <row r="12" spans="1:7" ht="13.5" customHeight="1">
      <c r="A12" s="35" t="s">
        <v>6</v>
      </c>
      <c r="B12" s="35"/>
      <c r="C12" s="35"/>
      <c r="D12" s="7">
        <v>225248.33</v>
      </c>
      <c r="E12" s="7">
        <v>35000</v>
      </c>
      <c r="F12" s="7">
        <f>D12-E12</f>
        <v>190248.33</v>
      </c>
      <c r="G12">
        <v>999</v>
      </c>
    </row>
    <row r="13" spans="1:6" ht="12.75">
      <c r="A13" s="36" t="s">
        <v>23</v>
      </c>
      <c r="B13" s="36"/>
      <c r="C13" s="36"/>
      <c r="D13" s="8">
        <f>D12</f>
        <v>225248.33</v>
      </c>
      <c r="E13" s="8"/>
      <c r="F13" s="8">
        <f>F12</f>
        <v>190248.33</v>
      </c>
    </row>
    <row r="14" spans="1:6" ht="12.75" customHeight="1">
      <c r="A14" s="13" t="s">
        <v>24</v>
      </c>
      <c r="B14" s="14"/>
      <c r="C14" s="14"/>
      <c r="D14" s="14"/>
      <c r="E14" s="14"/>
      <c r="F14" s="15"/>
    </row>
    <row r="15" spans="1:6" ht="12.75" customHeight="1">
      <c r="A15" s="10" t="s">
        <v>25</v>
      </c>
      <c r="B15" s="11"/>
      <c r="C15" s="12"/>
      <c r="D15" s="2"/>
      <c r="E15" s="2"/>
      <c r="F15" s="2"/>
    </row>
    <row r="16" spans="1:6" ht="12.75" customHeight="1">
      <c r="A16" s="22" t="s">
        <v>26</v>
      </c>
      <c r="B16" s="23"/>
      <c r="C16" s="24"/>
      <c r="D16" s="25"/>
      <c r="E16" s="26"/>
      <c r="F16" s="27"/>
    </row>
    <row r="17" spans="1:7" ht="12.75" customHeight="1">
      <c r="A17" s="37" t="s">
        <v>21</v>
      </c>
      <c r="B17" s="37"/>
      <c r="C17" s="37"/>
      <c r="D17" s="2">
        <v>29282</v>
      </c>
      <c r="E17" s="2"/>
      <c r="F17" s="2">
        <f>D17</f>
        <v>29282</v>
      </c>
      <c r="G17">
        <v>777</v>
      </c>
    </row>
    <row r="18" spans="1:6" ht="12.75">
      <c r="A18" s="38" t="s">
        <v>7</v>
      </c>
      <c r="B18" s="38"/>
      <c r="C18" s="38"/>
      <c r="D18" s="2">
        <v>0</v>
      </c>
      <c r="E18" s="2"/>
      <c r="F18" s="2">
        <f>D18</f>
        <v>0</v>
      </c>
    </row>
    <row r="19" spans="1:6" ht="12.75" customHeight="1">
      <c r="A19" s="19" t="s">
        <v>27</v>
      </c>
      <c r="B19" s="20"/>
      <c r="C19" s="20"/>
      <c r="D19" s="20"/>
      <c r="E19" s="20"/>
      <c r="F19" s="21"/>
    </row>
    <row r="20" spans="1:6" ht="12.75">
      <c r="A20" s="38" t="s">
        <v>9</v>
      </c>
      <c r="B20" s="38"/>
      <c r="C20" s="38"/>
      <c r="D20" s="2">
        <v>0</v>
      </c>
      <c r="E20" s="2"/>
      <c r="F20" s="2">
        <f>D20</f>
        <v>0</v>
      </c>
    </row>
    <row r="21" spans="1:6" ht="13.5" customHeight="1">
      <c r="A21" s="38" t="s">
        <v>11</v>
      </c>
      <c r="B21" s="38"/>
      <c r="C21" s="38"/>
      <c r="D21" s="2">
        <f>D12-D17-D18-D20</f>
        <v>195966.33</v>
      </c>
      <c r="E21" s="2">
        <f>E12</f>
        <v>35000</v>
      </c>
      <c r="F21" s="2">
        <f>D21-E21</f>
        <v>160966.33</v>
      </c>
    </row>
    <row r="22" spans="1:6" ht="12.75" customHeight="1">
      <c r="A22" s="36" t="s">
        <v>8</v>
      </c>
      <c r="B22" s="36"/>
      <c r="C22" s="36"/>
      <c r="D22" s="2">
        <v>68025</v>
      </c>
      <c r="E22" s="2"/>
      <c r="F22" s="2">
        <f>D22</f>
        <v>68025</v>
      </c>
    </row>
    <row r="23" spans="1:6" ht="12.75" customHeight="1">
      <c r="A23" s="16" t="s">
        <v>28</v>
      </c>
      <c r="B23" s="17"/>
      <c r="C23" s="17"/>
      <c r="D23" s="17"/>
      <c r="E23" s="17"/>
      <c r="F23" s="18"/>
    </row>
    <row r="24" spans="1:6" ht="12.75">
      <c r="A24" s="39" t="s">
        <v>16</v>
      </c>
      <c r="B24" s="39"/>
      <c r="C24" s="39"/>
      <c r="D24" s="2">
        <v>49554.63</v>
      </c>
      <c r="E24" s="2"/>
      <c r="F24" s="2">
        <f>D24</f>
        <v>49554.63</v>
      </c>
    </row>
    <row r="25" spans="1:6" ht="12.75" customHeight="1">
      <c r="A25" s="40" t="s">
        <v>17</v>
      </c>
      <c r="B25" s="40"/>
      <c r="C25" s="40"/>
      <c r="D25" s="2">
        <v>6532.16</v>
      </c>
      <c r="E25" s="2"/>
      <c r="F25" s="2">
        <f>D25</f>
        <v>6532.16</v>
      </c>
    </row>
    <row r="26" spans="1:6" ht="12.75">
      <c r="A26" s="41" t="s">
        <v>18</v>
      </c>
      <c r="B26" s="41"/>
      <c r="C26" s="41"/>
      <c r="D26" s="2"/>
      <c r="E26" s="2"/>
      <c r="F26" s="2"/>
    </row>
    <row r="27" spans="1:6" ht="12.75">
      <c r="A27" s="42" t="s">
        <v>19</v>
      </c>
      <c r="B27" s="42"/>
      <c r="C27" s="42"/>
      <c r="D27" s="2">
        <v>450.49</v>
      </c>
      <c r="E27" s="2"/>
      <c r="F27" s="2">
        <f>D27</f>
        <v>450.49</v>
      </c>
    </row>
    <row r="28" spans="1:6" ht="13.5" customHeight="1">
      <c r="A28" s="43" t="s">
        <v>20</v>
      </c>
      <c r="B28" s="43"/>
      <c r="C28" s="43"/>
      <c r="D28" s="2">
        <f>D12-D17-D18-D19-D21</f>
        <v>0</v>
      </c>
      <c r="E28" s="2">
        <f>E12-E17-E18-E19-E21</f>
        <v>0</v>
      </c>
      <c r="F28" s="2">
        <f>F12-F17-F18-F19-F21</f>
        <v>0</v>
      </c>
    </row>
    <row r="29" spans="1:6" ht="12.75" customHeight="1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45" t="s">
        <v>13</v>
      </c>
      <c r="B31" s="44"/>
      <c r="C31" s="44"/>
      <c r="D31" s="44"/>
      <c r="E31" s="44"/>
      <c r="F31" s="44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44" t="s">
        <v>14</v>
      </c>
      <c r="B34" s="44"/>
      <c r="C34" s="44"/>
      <c r="D34" s="44"/>
      <c r="E34" s="44"/>
      <c r="F34" s="44"/>
    </row>
  </sheetData>
  <sheetProtection/>
  <mergeCells count="27">
    <mergeCell ref="A24:C24"/>
    <mergeCell ref="A25:C25"/>
    <mergeCell ref="A26:C26"/>
    <mergeCell ref="A27:C27"/>
    <mergeCell ref="A28:C28"/>
    <mergeCell ref="A34:F34"/>
    <mergeCell ref="A31:F31"/>
    <mergeCell ref="A11:C11"/>
    <mergeCell ref="A12:C12"/>
    <mergeCell ref="A13:C13"/>
    <mergeCell ref="A17:C17"/>
    <mergeCell ref="A18:C18"/>
    <mergeCell ref="A20:C20"/>
    <mergeCell ref="A2:E2"/>
    <mergeCell ref="A3:E3"/>
    <mergeCell ref="C5:D5"/>
    <mergeCell ref="B6:E6"/>
    <mergeCell ref="A7:E7"/>
    <mergeCell ref="A9:C9"/>
    <mergeCell ref="A15:C15"/>
    <mergeCell ref="A14:F14"/>
    <mergeCell ref="A23:F23"/>
    <mergeCell ref="A19:F19"/>
    <mergeCell ref="A16:C16"/>
    <mergeCell ref="D16:F16"/>
    <mergeCell ref="A21:C21"/>
    <mergeCell ref="A22:C2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2021-12-21T14:10:10Z</cp:lastPrinted>
  <dcterms:created xsi:type="dcterms:W3CDTF">1996-10-08T23:32:33Z</dcterms:created>
  <dcterms:modified xsi:type="dcterms:W3CDTF">2022-03-04T12:19:43Z</dcterms:modified>
  <cp:category/>
  <cp:version/>
  <cp:contentType/>
  <cp:contentStatus/>
</cp:coreProperties>
</file>