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3040" windowHeight="9192" tabRatio="0"/>
  </bookViews>
  <sheets>
    <sheet name="TDSheet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D13" i="1"/>
  <c r="F27" i="1"/>
  <c r="H27" i="1"/>
  <c r="H14" i="1"/>
  <c r="H23" i="1"/>
  <c r="F16" i="1"/>
  <c r="D16" i="1"/>
  <c r="H16" i="1"/>
  <c r="H22" i="1"/>
  <c r="H18" i="1"/>
  <c r="H19" i="1"/>
  <c r="H20" i="1"/>
  <c r="H21" i="1"/>
  <c r="H24" i="1"/>
  <c r="H25" i="1"/>
  <c r="H26" i="1"/>
  <c r="H17" i="1"/>
  <c r="D27" i="1"/>
</calcChain>
</file>

<file path=xl/sharedStrings.xml><?xml version="1.0" encoding="utf-8"?>
<sst xmlns="http://schemas.openxmlformats.org/spreadsheetml/2006/main" count="31" uniqueCount="29">
  <si>
    <t>Параметры:</t>
  </si>
  <si>
    <t>Отбор:</t>
  </si>
  <si>
    <t>Итого</t>
  </si>
  <si>
    <t>Сумма</t>
  </si>
  <si>
    <t>Продажи</t>
  </si>
  <si>
    <t>Возвраты</t>
  </si>
  <si>
    <t>Пробники</t>
  </si>
  <si>
    <t>Доставка</t>
  </si>
  <si>
    <t>Бензин</t>
  </si>
  <si>
    <t>ДоходыирасходыпредприятияRUB</t>
  </si>
  <si>
    <t>Период:01.11.2019-30.11.2019</t>
  </si>
  <si>
    <t>Показыватьпродажи:Кромепродажмеждуорганизациями</t>
  </si>
  <si>
    <t>Включаязапланированныепродажи:Нет</t>
  </si>
  <si>
    <t>Включаязапланированныерасходы:Нет</t>
  </si>
  <si>
    <t>ИсключитьТЗРиРБПвключенывсебестоимостьИ
СтатьярасходовНевсписке"Переоприход;Бракнаушники"</t>
  </si>
  <si>
    <t>Виддохода/расхода</t>
  </si>
  <si>
    <t>Ноябрь2019г.</t>
  </si>
  <si>
    <t>Статьядоходов</t>
  </si>
  <si>
    <t>Статьярасходов</t>
  </si>
  <si>
    <t>Выручкаотпродаж</t>
  </si>
  <si>
    <t>Себестоимостьпродаж</t>
  </si>
  <si>
    <t>Прочиерасходы</t>
  </si>
  <si>
    <t>Бракпроизводство</t>
  </si>
  <si>
    <t>Возвраттовара</t>
  </si>
  <si>
    <t>Доставкадоконтрагента</t>
  </si>
  <si>
    <t>ДоставкаМСК</t>
  </si>
  <si>
    <t>Доставкаотпоставщика</t>
  </si>
  <si>
    <t>Рентабельность:</t>
  </si>
  <si>
    <t>Брак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</si>
</sst>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5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 style="thin">
        <color rgb="FFCCC085"/>
      </bottom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0" fontId="0" fillId="0" borderId="0" xfId="0" applyNumberFormat="1" applyAlignment="1">
      <alignment horizontal="left"/>
    </xf>
    <xf numFmtId="10" fontId="0" fillId="0" borderId="0" xfId="0" applyNumberFormat="1"/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right" vertical="top"/>
    </xf>
    <xf numFmtId="0" fontId="3" fillId="4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27"/>
  <sheetViews>
    <sheetView tabSelected="1" topLeftCell="A10" zoomScale="168" workbookViewId="0">
      <selection activeCell="K24" sqref="K24"/>
    </sheetView>
  </sheetViews>
  <sheetFormatPr defaultColWidth="10.42578125" defaultRowHeight="11.55" customHeight="1" outlineLevelRow="2" x14ac:dyDescent="0.2"/>
  <cols>
    <col min="1" max="1" width="10.42578125" style="1" customWidth="1"/>
    <col min="2" max="2" width="4.28515625" style="1" customWidth="1"/>
    <col min="3" max="3" width="24.28515625" style="1" customWidth="1"/>
    <col min="4" max="4" width="17.42578125" style="1" customWidth="1"/>
    <col min="5" max="5" width="1.28515625" style="1" customWidth="1"/>
    <col min="6" max="6" width="13.42578125" style="1" customWidth="1"/>
    <col min="7" max="7" width="5.28515625" style="1" customWidth="1"/>
    <col min="8" max="8" width="15.7109375" style="5" bestFit="1" customWidth="1"/>
  </cols>
  <sheetData>
    <row r="1" spans="1:10" s="1" customFormat="1" ht="10.050000000000001" customHeight="1" x14ac:dyDescent="0.2">
      <c r="H1" s="4"/>
    </row>
    <row r="2" spans="1:10" ht="28.95" customHeight="1" x14ac:dyDescent="0.2">
      <c r="A2" s="2" t="s">
        <v>9</v>
      </c>
      <c r="B2" s="2"/>
      <c r="C2" s="2"/>
      <c r="D2" s="2"/>
    </row>
    <row r="3" spans="1:10" s="1" customFormat="1" ht="10.050000000000001" customHeight="1" x14ac:dyDescent="0.2">
      <c r="H3" s="4"/>
    </row>
    <row r="4" spans="1:10" ht="15" customHeight="1" outlineLevel="1" x14ac:dyDescent="0.2">
      <c r="A4" s="3" t="s">
        <v>0</v>
      </c>
      <c r="B4" s="3"/>
      <c r="C4" s="3" t="s">
        <v>10</v>
      </c>
      <c r="D4" s="3"/>
      <c r="E4" s="3"/>
      <c r="F4" s="3"/>
    </row>
    <row r="5" spans="1:10" ht="15" customHeight="1" outlineLevel="1" x14ac:dyDescent="0.2">
      <c r="C5" s="3" t="s">
        <v>11</v>
      </c>
      <c r="D5" s="3"/>
      <c r="E5" s="3"/>
      <c r="F5" s="3"/>
    </row>
    <row r="6" spans="1:10" ht="15" customHeight="1" outlineLevel="1" x14ac:dyDescent="0.2">
      <c r="C6" s="3" t="s">
        <v>12</v>
      </c>
      <c r="D6" s="3"/>
      <c r="E6" s="3"/>
      <c r="F6" s="3"/>
    </row>
    <row r="7" spans="1:10" ht="15" customHeight="1" outlineLevel="1" x14ac:dyDescent="0.2">
      <c r="C7" s="3" t="s">
        <v>13</v>
      </c>
      <c r="D7" s="3"/>
      <c r="E7" s="3"/>
      <c r="F7" s="3"/>
    </row>
    <row r="8" spans="1:10" ht="27" customHeight="1" outlineLevel="1" x14ac:dyDescent="0.2">
      <c r="A8" s="3" t="s">
        <v>1</v>
      </c>
      <c r="B8" s="3"/>
      <c r="C8" s="16" t="s">
        <v>14</v>
      </c>
      <c r="D8" s="17"/>
      <c r="E8" s="17"/>
      <c r="F8" s="17"/>
      <c r="G8" s="16"/>
    </row>
    <row r="9" spans="1:10" s="1" customFormat="1" ht="10.050000000000001" customHeight="1" x14ac:dyDescent="0.2">
      <c r="H9" s="4"/>
    </row>
    <row r="10" spans="1:10" ht="15" customHeight="1" x14ac:dyDescent="0.2">
      <c r="A10" s="18" t="s">
        <v>15</v>
      </c>
      <c r="B10" s="18"/>
      <c r="C10" s="18"/>
      <c r="D10" s="18" t="s">
        <v>16</v>
      </c>
      <c r="E10" s="18"/>
      <c r="F10" s="6" t="s">
        <v>2</v>
      </c>
      <c r="G10" s="6"/>
      <c r="H10" s="5" t="s">
        <v>27</v>
      </c>
    </row>
    <row r="11" spans="1:10" ht="15" customHeight="1" x14ac:dyDescent="0.2">
      <c r="A11" s="18" t="s">
        <v>17</v>
      </c>
      <c r="B11" s="18"/>
      <c r="C11" s="18"/>
      <c r="D11" s="19" t="s">
        <v>3</v>
      </c>
      <c r="E11" s="19"/>
      <c r="F11" s="19" t="s">
        <v>3</v>
      </c>
      <c r="G11" s="19"/>
    </row>
    <row r="12" spans="1:10" ht="15" customHeight="1" x14ac:dyDescent="0.2">
      <c r="A12" s="18" t="s">
        <v>18</v>
      </c>
      <c r="B12" s="18"/>
      <c r="C12" s="18"/>
      <c r="D12" s="20"/>
      <c r="E12" s="21"/>
      <c r="F12" s="20"/>
      <c r="G12" s="21"/>
    </row>
    <row r="13" spans="1:10" ht="13.05" customHeight="1" x14ac:dyDescent="0.2">
      <c r="A13" s="14" t="s">
        <v>4</v>
      </c>
      <c r="B13" s="14"/>
      <c r="C13" s="14"/>
      <c r="D13" s="22">
        <f>D14-D15</f>
        <v>1012092.7400000002</v>
      </c>
      <c r="E13" s="22"/>
      <c r="F13" s="22">
        <f>F14-F15</f>
        <v>1012092.7400000002</v>
      </c>
      <c r="G13" s="22"/>
    </row>
    <row r="14" spans="1:10" ht="13.05" customHeight="1" outlineLevel="1" x14ac:dyDescent="0.2">
      <c r="A14" s="12" t="s">
        <v>19</v>
      </c>
      <c r="B14" s="12"/>
      <c r="C14" s="12"/>
      <c r="D14" s="13">
        <v>3300000</v>
      </c>
      <c r="E14" s="13"/>
      <c r="F14" s="13">
        <v>3300000</v>
      </c>
      <c r="G14" s="13"/>
      <c r="H14" s="5">
        <f>F13/F$14</f>
        <v>0.30669476969696974</v>
      </c>
    </row>
    <row r="15" spans="1:10" ht="13.05" customHeight="1" outlineLevel="1" x14ac:dyDescent="0.2">
      <c r="A15" s="12" t="s">
        <v>20</v>
      </c>
      <c r="B15" s="12"/>
      <c r="C15" s="12"/>
      <c r="D15" s="9">
        <v>2287907.2599999998</v>
      </c>
      <c r="E15" s="9"/>
      <c r="F15" s="9">
        <v>2287907.2599999998</v>
      </c>
      <c r="G15" s="9"/>
    </row>
    <row r="16" spans="1:10" ht="13.05" customHeight="1" x14ac:dyDescent="0.2">
      <c r="A16" s="14" t="s">
        <v>21</v>
      </c>
      <c r="B16" s="14"/>
      <c r="C16" s="14"/>
      <c r="D16" s="22">
        <f>D17+D22</f>
        <v>583522.34</v>
      </c>
      <c r="E16" s="15"/>
      <c r="F16" s="22">
        <f>F17+F22</f>
        <v>583522.34</v>
      </c>
      <c r="G16" s="15"/>
      <c r="H16" s="5">
        <f>F16/F$14</f>
        <v>0.17682495151515151</v>
      </c>
      <c r="J16" s="5"/>
    </row>
    <row r="17" spans="1:8" ht="13.05" customHeight="1" outlineLevel="1" x14ac:dyDescent="0.2">
      <c r="A17" s="10" t="s">
        <v>5</v>
      </c>
      <c r="B17" s="10"/>
      <c r="C17" s="10"/>
      <c r="D17" s="11">
        <v>34722.65</v>
      </c>
      <c r="E17" s="11"/>
      <c r="F17" s="11">
        <v>34722.65</v>
      </c>
      <c r="G17" s="11"/>
      <c r="H17" s="5">
        <f>F17/F$14</f>
        <v>1.0522015151515152E-2</v>
      </c>
    </row>
    <row r="18" spans="1:8" ht="13.05" customHeight="1" outlineLevel="2" x14ac:dyDescent="0.2">
      <c r="A18" s="8" t="s">
        <v>22</v>
      </c>
      <c r="B18" s="8"/>
      <c r="C18" s="8"/>
      <c r="D18" s="9">
        <v>1582.31</v>
      </c>
      <c r="E18" s="9"/>
      <c r="F18" s="9">
        <v>1582.31</v>
      </c>
      <c r="G18" s="9"/>
      <c r="H18" s="5">
        <f t="shared" ref="H18:H26" si="0">F18/F$14</f>
        <v>4.794878787878788E-4</v>
      </c>
    </row>
    <row r="19" spans="1:8" ht="13.05" customHeight="1" outlineLevel="2" x14ac:dyDescent="0.2">
      <c r="A19" s="8" t="s">
        <v>28</v>
      </c>
      <c r="B19" s="8"/>
      <c r="C19" s="8"/>
      <c r="D19" s="9">
        <v>18960.54</v>
      </c>
      <c r="E19" s="9"/>
      <c r="F19" s="9">
        <v>18960.54</v>
      </c>
      <c r="G19" s="9"/>
      <c r="H19" s="5">
        <f t="shared" si="0"/>
        <v>5.7456181818181821E-3</v>
      </c>
    </row>
    <row r="20" spans="1:8" ht="13.05" customHeight="1" outlineLevel="2" x14ac:dyDescent="0.2">
      <c r="A20" s="8" t="s">
        <v>23</v>
      </c>
      <c r="B20" s="8"/>
      <c r="C20" s="8"/>
      <c r="D20" s="9">
        <v>2260.5300000000002</v>
      </c>
      <c r="E20" s="9"/>
      <c r="F20" s="9">
        <v>2260.5300000000002</v>
      </c>
      <c r="G20" s="9"/>
      <c r="H20" s="5">
        <f t="shared" si="0"/>
        <v>6.8500909090909101E-4</v>
      </c>
    </row>
    <row r="21" spans="1:8" ht="13.05" customHeight="1" outlineLevel="2" x14ac:dyDescent="0.2">
      <c r="A21" s="8" t="s">
        <v>6</v>
      </c>
      <c r="B21" s="8"/>
      <c r="C21" s="8"/>
      <c r="D21" s="9">
        <v>11919.27</v>
      </c>
      <c r="E21" s="9"/>
      <c r="F21" s="9">
        <v>11919.27</v>
      </c>
      <c r="G21" s="9"/>
      <c r="H21" s="5">
        <f t="shared" si="0"/>
        <v>3.6118999999999999E-3</v>
      </c>
    </row>
    <row r="22" spans="1:8" ht="13.05" customHeight="1" outlineLevel="1" x14ac:dyDescent="0.2">
      <c r="A22" s="10" t="s">
        <v>7</v>
      </c>
      <c r="B22" s="10"/>
      <c r="C22" s="10"/>
      <c r="D22" s="11">
        <v>548799.68999999994</v>
      </c>
      <c r="E22" s="11"/>
      <c r="F22" s="11">
        <v>548799.68999999994</v>
      </c>
      <c r="G22" s="11"/>
      <c r="H22" s="5">
        <f>F22/F$14</f>
        <v>0.16630293636363636</v>
      </c>
    </row>
    <row r="23" spans="1:8" ht="13.05" customHeight="1" outlineLevel="2" x14ac:dyDescent="0.2">
      <c r="A23" s="8" t="s">
        <v>8</v>
      </c>
      <c r="B23" s="8"/>
      <c r="C23" s="8"/>
      <c r="D23" s="9">
        <v>15800</v>
      </c>
      <c r="E23" s="9"/>
      <c r="F23" s="9">
        <v>15800</v>
      </c>
      <c r="G23" s="9"/>
      <c r="H23" s="5">
        <f>F23/F$14</f>
        <v>4.787878787878788E-3</v>
      </c>
    </row>
    <row r="24" spans="1:8" ht="13.05" customHeight="1" outlineLevel="2" x14ac:dyDescent="0.2">
      <c r="A24" s="8" t="s">
        <v>24</v>
      </c>
      <c r="B24" s="8"/>
      <c r="C24" s="8"/>
      <c r="D24" s="9">
        <v>480752.69</v>
      </c>
      <c r="E24" s="9"/>
      <c r="F24" s="9">
        <v>480752.69</v>
      </c>
      <c r="G24" s="9"/>
      <c r="H24" s="5">
        <f t="shared" si="0"/>
        <v>0.14568263333333334</v>
      </c>
    </row>
    <row r="25" spans="1:8" ht="13.05" customHeight="1" outlineLevel="2" x14ac:dyDescent="0.2">
      <c r="A25" s="8" t="s">
        <v>25</v>
      </c>
      <c r="B25" s="8"/>
      <c r="C25" s="8"/>
      <c r="D25" s="9">
        <v>16200</v>
      </c>
      <c r="E25" s="9"/>
      <c r="F25" s="9">
        <v>16200</v>
      </c>
      <c r="G25" s="9"/>
      <c r="H25" s="5">
        <f t="shared" si="0"/>
        <v>4.909090909090909E-3</v>
      </c>
    </row>
    <row r="26" spans="1:8" ht="13.05" customHeight="1" outlineLevel="2" x14ac:dyDescent="0.2">
      <c r="A26" s="8" t="s">
        <v>26</v>
      </c>
      <c r="B26" s="8"/>
      <c r="C26" s="8"/>
      <c r="D26" s="9">
        <v>36047</v>
      </c>
      <c r="E26" s="9"/>
      <c r="F26" s="9">
        <v>36047</v>
      </c>
      <c r="G26" s="9"/>
      <c r="H26" s="5">
        <f t="shared" si="0"/>
        <v>1.0923333333333334E-2</v>
      </c>
    </row>
    <row r="27" spans="1:8" ht="15" customHeight="1" x14ac:dyDescent="0.2">
      <c r="A27" s="6" t="s">
        <v>2</v>
      </c>
      <c r="B27" s="6"/>
      <c r="C27" s="6"/>
      <c r="D27" s="7">
        <f>D13-D16</f>
        <v>428570.40000000026</v>
      </c>
      <c r="E27" s="7"/>
      <c r="F27" s="7">
        <f>F13-F16</f>
        <v>428570.40000000026</v>
      </c>
      <c r="G27" s="7"/>
      <c r="H27" s="5">
        <f>F27/F$14</f>
        <v>0.12986981818181825</v>
      </c>
    </row>
  </sheetData>
  <mergeCells count="53">
    <mergeCell ref="C8:G8"/>
    <mergeCell ref="A10:C10"/>
    <mergeCell ref="D10:E10"/>
    <mergeCell ref="F10:G10"/>
    <mergeCell ref="A11:C11"/>
    <mergeCell ref="D11:E12"/>
    <mergeCell ref="F11:G12"/>
    <mergeCell ref="A12:C12"/>
    <mergeCell ref="A13:C13"/>
    <mergeCell ref="D13:E13"/>
    <mergeCell ref="F13:G13"/>
    <mergeCell ref="A14:C14"/>
    <mergeCell ref="D14:E14"/>
    <mergeCell ref="F14:G14"/>
    <mergeCell ref="A15:C15"/>
    <mergeCell ref="D15:E15"/>
    <mergeCell ref="F15:G15"/>
    <mergeCell ref="A16:C16"/>
    <mergeCell ref="D16:E16"/>
    <mergeCell ref="F16:G16"/>
    <mergeCell ref="A17:C17"/>
    <mergeCell ref="D17:E17"/>
    <mergeCell ref="F17:G17"/>
    <mergeCell ref="A18:C18"/>
    <mergeCell ref="D18:E18"/>
    <mergeCell ref="F18:G18"/>
    <mergeCell ref="A19:C19"/>
    <mergeCell ref="D19:E19"/>
    <mergeCell ref="F19:G19"/>
    <mergeCell ref="A20:C20"/>
    <mergeCell ref="D20:E20"/>
    <mergeCell ref="F20:G20"/>
    <mergeCell ref="A21:C21"/>
    <mergeCell ref="D21:E21"/>
    <mergeCell ref="F21:G21"/>
    <mergeCell ref="A22:C22"/>
    <mergeCell ref="D22:E22"/>
    <mergeCell ref="F22:G22"/>
    <mergeCell ref="A23:C23"/>
    <mergeCell ref="D23:E23"/>
    <mergeCell ref="F23:G23"/>
    <mergeCell ref="A24:C24"/>
    <mergeCell ref="D24:E24"/>
    <mergeCell ref="F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</mergeCells>
  <pageMargins left="0.39370078740157483" right="0.39370078740157483" top="0.39370078740157483" bottom="0.39370078740157483" header="0" footer="0"/>
  <pageSetup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dimas</cp:lastModifiedBy>
  <dcterms:modified xsi:type="dcterms:W3CDTF">2019-12-26T05:32:28Z</dcterms:modified>
</cp:coreProperties>
</file>