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<sst xmlns="http://schemas.openxmlformats.org/spreadsheetml/2006/main" count="108" uniqueCount="40">
  <si>
    <t>Оборотно-сальдовая ведомость по счету 70 за Июнь 2019 г.</t>
  </si>
  <si>
    <t>Счет</t>
  </si>
  <si>
    <t>Сальдо на начало периода</t>
  </si>
  <si>
    <t>Обороты за период</t>
  </si>
  <si>
    <t>Сальдо на конец периода</t>
  </si>
  <si>
    <t>Работники организаций</t>
  </si>
  <si>
    <t>Дебет</t>
  </si>
  <si>
    <t>Кредит</t>
  </si>
  <si>
    <t xml:space="preserve">Гурский  </t>
  </si>
  <si>
    <t xml:space="preserve">Егоров </t>
  </si>
  <si>
    <t xml:space="preserve">Каверзин </t>
  </si>
  <si>
    <t>Ковалев1</t>
  </si>
  <si>
    <t xml:space="preserve">Метелев </t>
  </si>
  <si>
    <t>Миронов</t>
  </si>
  <si>
    <t xml:space="preserve">Мундурга </t>
  </si>
  <si>
    <t>Муханбет</t>
  </si>
  <si>
    <t xml:space="preserve">Санмал </t>
  </si>
  <si>
    <t xml:space="preserve">Семенов </t>
  </si>
  <si>
    <t xml:space="preserve">Суздальцев </t>
  </si>
  <si>
    <t>Фазылов</t>
  </si>
  <si>
    <t>Шариф</t>
  </si>
  <si>
    <t>Итого</t>
  </si>
  <si>
    <t>Буб</t>
  </si>
  <si>
    <t>Веряскин</t>
  </si>
  <si>
    <t>Водитель_Урала Стром</t>
  </si>
  <si>
    <t>Гуля</t>
  </si>
  <si>
    <t xml:space="preserve">Дятлова </t>
  </si>
  <si>
    <t>Иванов1</t>
  </si>
  <si>
    <t>Кантегир_Буровик</t>
  </si>
  <si>
    <t>Киш</t>
  </si>
  <si>
    <t xml:space="preserve">Нетепа </t>
  </si>
  <si>
    <t>Потапчиков</t>
  </si>
  <si>
    <t>Рукосуев</t>
  </si>
  <si>
    <t xml:space="preserve">Трофимов </t>
  </si>
  <si>
    <t xml:space="preserve">Фролова </t>
  </si>
  <si>
    <t>Хохлов</t>
  </si>
  <si>
    <t>Цеха</t>
  </si>
  <si>
    <t xml:space="preserve">Варианты объединения  ОСВ:      </t>
  </si>
  <si>
    <t xml:space="preserve">   2-й   с объединением   (суммируем две ОСВ)</t>
  </si>
  <si>
    <t xml:space="preserve">   1-й   без  объединения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</si>
</sst>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b/>
      <sz val="10"/>
      <color indexed="24"/>
      <name val="Arial"/>
      <family val="2"/>
    </font>
    <font>
      <sz val="9"/>
      <color indexed="10"/>
      <name val="Arial"/>
      <family val="2"/>
    </font>
    <font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/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 style="thin"/>
      <right style="thin">
        <color indexed="26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4" borderId="11" xfId="0" applyNumberFormat="1" applyFont="1" applyFill="1" applyBorder="1" applyAlignment="1">
      <alignment horizontal="right" vertical="top" wrapText="1"/>
    </xf>
    <xf numFmtId="4" fontId="3" fillId="34" borderId="11" xfId="0" applyNumberFormat="1" applyFont="1" applyFill="1" applyBorder="1" applyAlignment="1">
      <alignment horizontal="right" vertical="top" wrapText="1"/>
    </xf>
    <xf numFmtId="0" fontId="4" fillId="0" borderId="11" xfId="0" applyNumberFormat="1" applyFont="1" applyBorder="1" applyAlignment="1">
      <alignment horizontal="left" vertical="top" wrapText="1" indent="1"/>
    </xf>
    <xf numFmtId="0" fontId="4" fillId="0" borderId="11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0" fontId="4" fillId="0" borderId="12" xfId="0" applyNumberFormat="1" applyFont="1" applyBorder="1" applyAlignment="1">
      <alignment horizontal="left" vertical="top" wrapText="1" indent="1"/>
    </xf>
    <xf numFmtId="4" fontId="0" fillId="0" borderId="0" xfId="0" applyNumberForma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horizontal="left" vertical="top" wrapText="1" indent="1"/>
    </xf>
    <xf numFmtId="0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left" vertical="top"/>
    </xf>
    <xf numFmtId="4" fontId="5" fillId="33" borderId="10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horizontal="right" vertical="top" wrapText="1"/>
    </xf>
    <xf numFmtId="0" fontId="4" fillId="0" borderId="12" xfId="0" applyNumberFormat="1" applyFont="1" applyBorder="1" applyAlignment="1">
      <alignment horizontal="left" vertical="top" wrapText="1" indent="1"/>
    </xf>
    <xf numFmtId="0" fontId="4" fillId="0" borderId="11" xfId="0" applyNumberFormat="1" applyFont="1" applyBorder="1" applyAlignment="1">
      <alignment horizontal="left" vertical="top" wrapText="1" inden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horizontal="left" vertical="top" wrapText="1" indent="1"/>
    </xf>
    <xf numFmtId="4" fontId="4" fillId="0" borderId="0" xfId="0" applyNumberFormat="1" applyFont="1" applyFill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4" xfId="0" applyNumberFormat="1" applyFont="1" applyBorder="1" applyAlignment="1">
      <alignment horizontal="righ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1" fontId="3" fillId="34" borderId="11" xfId="0" applyNumberFormat="1" applyFont="1" applyFill="1" applyBorder="1" applyAlignment="1">
      <alignment horizontal="left" vertical="top" wrapText="1"/>
    </xf>
    <xf numFmtId="4" fontId="3" fillId="34" borderId="11" xfId="0" applyNumberFormat="1" applyFont="1" applyFill="1" applyBorder="1" applyAlignment="1">
      <alignment horizontal="right" vertical="top" wrapText="1"/>
    </xf>
    <xf numFmtId="4" fontId="3" fillId="34" borderId="14" xfId="0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5" fillId="33" borderId="15" xfId="0" applyNumberFormat="1" applyFont="1" applyFill="1" applyBorder="1" applyAlignment="1">
      <alignment horizontal="left" vertical="top"/>
    </xf>
    <xf numFmtId="0" fontId="3" fillId="33" borderId="15" xfId="0" applyNumberFormat="1" applyFont="1" applyFill="1" applyBorder="1" applyAlignment="1">
      <alignment horizontal="left" vertical="top" wrapText="1"/>
    </xf>
    <xf numFmtId="1" fontId="3" fillId="34" borderId="12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81"/>
  <sheetViews>
    <sheetView tabSelected="1" zoomScalePageLayoutView="0" workbookViewId="0" topLeftCell="A1">
      <selection activeCell="D9" sqref="D9"/>
    </sheetView>
  </sheetViews>
  <sheetFormatPr defaultColWidth="10.66015625" defaultRowHeight="11.25"/>
  <cols>
    <col min="1" max="1" width="18.66015625" style="1" customWidth="1"/>
    <col min="2" max="2" width="2.33203125" style="1" customWidth="1"/>
    <col min="3" max="3" width="9" style="1" customWidth="1"/>
    <col min="4" max="4" width="13.16015625" style="1" customWidth="1"/>
    <col min="5" max="6" width="16.16015625" style="1" customWidth="1"/>
    <col min="7" max="7" width="13.16015625" style="1" customWidth="1"/>
    <col min="8" max="8" width="1.66796875" style="1" customWidth="1"/>
    <col min="9" max="9" width="13.5" style="1" customWidth="1"/>
    <col min="10" max="11" width="10.66015625" style="0" customWidth="1"/>
    <col min="12" max="12" width="9.16015625" style="0" customWidth="1"/>
    <col min="13" max="13" width="12.16015625" style="0" customWidth="1"/>
    <col min="14" max="14" width="12" style="0" customWidth="1"/>
    <col min="15" max="15" width="12.66015625" style="0" customWidth="1"/>
    <col min="16" max="16" width="9.5" style="0" customWidth="1"/>
    <col min="17" max="17" width="5.66015625" style="0" customWidth="1"/>
    <col min="18" max="18" width="8.66015625" style="0" customWidth="1"/>
  </cols>
  <sheetData>
    <row r="2" ht="20.25">
      <c r="A2" s="12" t="s">
        <v>37</v>
      </c>
    </row>
    <row r="3" ht="20.25">
      <c r="A3" s="12"/>
    </row>
    <row r="4" ht="20.25">
      <c r="A4" s="12" t="s">
        <v>39</v>
      </c>
    </row>
    <row r="5" spans="1:8" ht="12.75" customHeight="1">
      <c r="A5" s="50"/>
      <c r="B5" s="50"/>
      <c r="C5" s="50"/>
      <c r="D5" s="50"/>
      <c r="E5" s="50"/>
      <c r="F5" s="50"/>
      <c r="G5" s="50"/>
      <c r="H5" s="50"/>
    </row>
    <row r="6" spans="1:8" ht="15.75" customHeight="1">
      <c r="A6" s="51" t="s">
        <v>0</v>
      </c>
      <c r="B6" s="51"/>
      <c r="C6" s="51"/>
      <c r="D6" s="51"/>
      <c r="E6" s="51"/>
      <c r="F6" s="51"/>
      <c r="G6" s="51"/>
      <c r="H6" s="51"/>
    </row>
    <row r="7" s="1" customFormat="1" ht="1.5" customHeight="1"/>
    <row r="8" spans="1:8" ht="11.25" customHeight="1">
      <c r="A8" s="2"/>
      <c r="B8" s="52"/>
      <c r="C8" s="52"/>
      <c r="D8" s="52"/>
      <c r="E8" s="52"/>
      <c r="F8" s="52"/>
      <c r="G8" s="52"/>
      <c r="H8" s="52"/>
    </row>
    <row r="9" s="1" customFormat="1" ht="1.5" customHeight="1"/>
    <row r="10" spans="1:18" ht="12.75" customHeight="1">
      <c r="A10" s="39" t="s">
        <v>1</v>
      </c>
      <c r="B10" s="39"/>
      <c r="C10" s="39" t="s">
        <v>2</v>
      </c>
      <c r="D10" s="39"/>
      <c r="E10" s="39" t="s">
        <v>3</v>
      </c>
      <c r="F10" s="39"/>
      <c r="G10" s="39" t="s">
        <v>4</v>
      </c>
      <c r="H10" s="39"/>
      <c r="I10" s="40"/>
      <c r="J10" s="48" t="s">
        <v>1</v>
      </c>
      <c r="K10" s="39"/>
      <c r="L10" s="39" t="s">
        <v>2</v>
      </c>
      <c r="M10" s="39"/>
      <c r="N10" s="39" t="s">
        <v>3</v>
      </c>
      <c r="O10" s="39"/>
      <c r="P10" s="39" t="s">
        <v>4</v>
      </c>
      <c r="Q10" s="39"/>
      <c r="R10" s="39"/>
    </row>
    <row r="11" spans="1:18" ht="12.75" customHeight="1">
      <c r="A11" s="39" t="s">
        <v>5</v>
      </c>
      <c r="B11" s="39"/>
      <c r="C11" s="3" t="s">
        <v>6</v>
      </c>
      <c r="D11" s="3" t="s">
        <v>7</v>
      </c>
      <c r="E11" s="3" t="s">
        <v>6</v>
      </c>
      <c r="F11" s="3" t="s">
        <v>7</v>
      </c>
      <c r="G11" s="3" t="s">
        <v>6</v>
      </c>
      <c r="H11" s="39" t="s">
        <v>7</v>
      </c>
      <c r="I11" s="40"/>
      <c r="J11" s="48" t="s">
        <v>5</v>
      </c>
      <c r="K11" s="39"/>
      <c r="L11" s="3" t="s">
        <v>6</v>
      </c>
      <c r="M11" s="3" t="s">
        <v>7</v>
      </c>
      <c r="N11" s="3" t="s">
        <v>6</v>
      </c>
      <c r="O11" s="3" t="s">
        <v>7</v>
      </c>
      <c r="P11" s="3" t="s">
        <v>6</v>
      </c>
      <c r="Q11" s="39" t="s">
        <v>7</v>
      </c>
      <c r="R11" s="39"/>
    </row>
    <row r="12" spans="1:18" ht="12.75" customHeight="1">
      <c r="A12" s="42">
        <v>70</v>
      </c>
      <c r="B12" s="42"/>
      <c r="C12" s="4"/>
      <c r="D12" s="5">
        <v>90270</v>
      </c>
      <c r="E12" s="5">
        <v>34589</v>
      </c>
      <c r="F12" s="5">
        <v>208364</v>
      </c>
      <c r="G12" s="4"/>
      <c r="H12" s="43">
        <v>264045</v>
      </c>
      <c r="I12" s="44"/>
      <c r="J12" s="49">
        <v>70</v>
      </c>
      <c r="K12" s="42"/>
      <c r="L12" s="4"/>
      <c r="M12" s="5">
        <v>684000</v>
      </c>
      <c r="N12" s="5">
        <v>150000</v>
      </c>
      <c r="O12" s="5">
        <v>633000</v>
      </c>
      <c r="P12" s="4"/>
      <c r="Q12" s="43">
        <v>1167000</v>
      </c>
      <c r="R12" s="43"/>
    </row>
    <row r="13" spans="10:18" ht="12" customHeight="1">
      <c r="J13" s="31" t="s">
        <v>22</v>
      </c>
      <c r="K13" s="32"/>
      <c r="L13" s="7"/>
      <c r="M13" s="8">
        <v>70000</v>
      </c>
      <c r="N13" s="7"/>
      <c r="O13" s="7"/>
      <c r="P13" s="7"/>
      <c r="Q13" s="33">
        <v>70000</v>
      </c>
      <c r="R13" s="33"/>
    </row>
    <row r="14" spans="10:18" ht="12" customHeight="1">
      <c r="J14" s="31" t="s">
        <v>23</v>
      </c>
      <c r="K14" s="32"/>
      <c r="L14" s="7"/>
      <c r="M14" s="8">
        <v>305000</v>
      </c>
      <c r="N14" s="7"/>
      <c r="O14" s="7"/>
      <c r="P14" s="7"/>
      <c r="Q14" s="33">
        <v>305000</v>
      </c>
      <c r="R14" s="33"/>
    </row>
    <row r="15" spans="10:18" ht="12" customHeight="1">
      <c r="J15" s="31" t="s">
        <v>24</v>
      </c>
      <c r="K15" s="32"/>
      <c r="L15" s="7"/>
      <c r="M15" s="11">
        <v>-3000</v>
      </c>
      <c r="N15" s="8">
        <v>3000</v>
      </c>
      <c r="O15" s="7"/>
      <c r="P15" s="7"/>
      <c r="Q15" s="37">
        <v>-6000</v>
      </c>
      <c r="R15" s="37"/>
    </row>
    <row r="16" spans="10:18" ht="12" customHeight="1">
      <c r="J16" s="31" t="s">
        <v>25</v>
      </c>
      <c r="K16" s="32"/>
      <c r="L16" s="7"/>
      <c r="M16" s="8">
        <v>5000</v>
      </c>
      <c r="N16" s="7"/>
      <c r="O16" s="7"/>
      <c r="P16" s="7"/>
      <c r="Q16" s="33">
        <v>5000</v>
      </c>
      <c r="R16" s="33"/>
    </row>
    <row r="17" spans="1:18" ht="12" customHeight="1">
      <c r="A17" s="32" t="s">
        <v>8</v>
      </c>
      <c r="B17" s="32"/>
      <c r="C17" s="7"/>
      <c r="D17" s="7"/>
      <c r="E17" s="8">
        <v>2036</v>
      </c>
      <c r="F17" s="8">
        <v>15660</v>
      </c>
      <c r="G17" s="7"/>
      <c r="H17" s="33">
        <v>13624</v>
      </c>
      <c r="I17" s="34"/>
      <c r="J17" s="31" t="s">
        <v>8</v>
      </c>
      <c r="K17" s="32"/>
      <c r="L17" s="7"/>
      <c r="M17" s="7"/>
      <c r="N17" s="8">
        <v>5000</v>
      </c>
      <c r="O17" s="8">
        <v>39000</v>
      </c>
      <c r="P17" s="7"/>
      <c r="Q17" s="33">
        <v>34000</v>
      </c>
      <c r="R17" s="33"/>
    </row>
    <row r="18" spans="10:18" ht="12" customHeight="1">
      <c r="J18" s="31" t="s">
        <v>26</v>
      </c>
      <c r="K18" s="32"/>
      <c r="L18" s="7"/>
      <c r="M18" s="8">
        <v>30000</v>
      </c>
      <c r="N18" s="8">
        <v>5000</v>
      </c>
      <c r="O18" s="8">
        <v>35000</v>
      </c>
      <c r="P18" s="7"/>
      <c r="Q18" s="33">
        <v>60000</v>
      </c>
      <c r="R18" s="33"/>
    </row>
    <row r="19" spans="1:18" ht="12" customHeight="1">
      <c r="A19" s="32" t="s">
        <v>9</v>
      </c>
      <c r="B19" s="32"/>
      <c r="C19" s="7"/>
      <c r="D19" s="7"/>
      <c r="E19" s="8">
        <v>2036</v>
      </c>
      <c r="F19" s="8">
        <v>15660</v>
      </c>
      <c r="G19" s="7"/>
      <c r="H19" s="33">
        <v>13624</v>
      </c>
      <c r="I19" s="34"/>
      <c r="J19" s="31" t="s">
        <v>9</v>
      </c>
      <c r="K19" s="32"/>
      <c r="L19" s="7"/>
      <c r="M19" s="11">
        <v>-10000</v>
      </c>
      <c r="N19" s="7"/>
      <c r="O19" s="8">
        <v>35000</v>
      </c>
      <c r="P19" s="7"/>
      <c r="Q19" s="33">
        <v>25000</v>
      </c>
      <c r="R19" s="33"/>
    </row>
    <row r="20" spans="10:18" ht="12" customHeight="1">
      <c r="J20" s="31" t="s">
        <v>27</v>
      </c>
      <c r="K20" s="32"/>
      <c r="L20" s="7"/>
      <c r="M20" s="7"/>
      <c r="N20" s="8">
        <v>25000</v>
      </c>
      <c r="O20" s="7"/>
      <c r="P20" s="7"/>
      <c r="Q20" s="37">
        <v>-25000</v>
      </c>
      <c r="R20" s="37"/>
    </row>
    <row r="21" spans="1:18" ht="12" customHeight="1">
      <c r="A21" s="32" t="s">
        <v>10</v>
      </c>
      <c r="B21" s="32"/>
      <c r="C21" s="7"/>
      <c r="D21" s="7"/>
      <c r="E21" s="8">
        <v>2036</v>
      </c>
      <c r="F21" s="8">
        <v>15660</v>
      </c>
      <c r="G21" s="7"/>
      <c r="H21" s="33">
        <v>13624</v>
      </c>
      <c r="I21" s="34"/>
      <c r="J21" s="31" t="s">
        <v>10</v>
      </c>
      <c r="K21" s="32"/>
      <c r="L21" s="7"/>
      <c r="M21" s="7"/>
      <c r="N21" s="8">
        <v>7000</v>
      </c>
      <c r="O21" s="8">
        <v>36000</v>
      </c>
      <c r="P21" s="7"/>
      <c r="Q21" s="33">
        <v>29000</v>
      </c>
      <c r="R21" s="33"/>
    </row>
    <row r="22" spans="10:18" ht="12" customHeight="1">
      <c r="J22" s="31" t="s">
        <v>28</v>
      </c>
      <c r="K22" s="32"/>
      <c r="L22" s="7"/>
      <c r="M22" s="7"/>
      <c r="N22" s="8">
        <v>3000</v>
      </c>
      <c r="O22" s="7"/>
      <c r="P22" s="7"/>
      <c r="Q22" s="37">
        <v>-3000</v>
      </c>
      <c r="R22" s="37"/>
    </row>
    <row r="23" spans="10:18" ht="12" customHeight="1">
      <c r="J23" s="31" t="s">
        <v>29</v>
      </c>
      <c r="K23" s="32"/>
      <c r="L23" s="7"/>
      <c r="M23" s="8">
        <v>60000</v>
      </c>
      <c r="N23" s="7"/>
      <c r="O23" s="7"/>
      <c r="P23" s="7"/>
      <c r="Q23" s="33">
        <v>60000</v>
      </c>
      <c r="R23" s="33"/>
    </row>
    <row r="24" spans="1:18" ht="12" customHeight="1">
      <c r="A24" s="32" t="s">
        <v>11</v>
      </c>
      <c r="B24" s="32"/>
      <c r="C24" s="7"/>
      <c r="D24" s="7"/>
      <c r="E24" s="8">
        <v>2036</v>
      </c>
      <c r="F24" s="8">
        <v>15660</v>
      </c>
      <c r="G24" s="7"/>
      <c r="H24" s="33">
        <v>13624</v>
      </c>
      <c r="I24" s="34"/>
      <c r="J24" s="31" t="s">
        <v>11</v>
      </c>
      <c r="K24" s="32"/>
      <c r="L24" s="7"/>
      <c r="M24" s="7"/>
      <c r="N24" s="8">
        <v>7000</v>
      </c>
      <c r="O24" s="8">
        <v>36000</v>
      </c>
      <c r="P24" s="7"/>
      <c r="Q24" s="33">
        <v>29000</v>
      </c>
      <c r="R24" s="33"/>
    </row>
    <row r="25" spans="1:18" ht="12" customHeight="1">
      <c r="A25" s="32" t="s">
        <v>12</v>
      </c>
      <c r="B25" s="32"/>
      <c r="C25" s="7"/>
      <c r="D25" s="7"/>
      <c r="E25" s="8">
        <v>2036</v>
      </c>
      <c r="F25" s="8">
        <v>15660</v>
      </c>
      <c r="G25" s="7"/>
      <c r="H25" s="33">
        <v>13624</v>
      </c>
      <c r="I25" s="34"/>
      <c r="J25" s="31" t="s">
        <v>12</v>
      </c>
      <c r="K25" s="32"/>
      <c r="L25" s="7"/>
      <c r="M25" s="11">
        <v>-10000</v>
      </c>
      <c r="N25" s="7"/>
      <c r="O25" s="8">
        <v>50000</v>
      </c>
      <c r="P25" s="7"/>
      <c r="Q25" s="33">
        <v>40000</v>
      </c>
      <c r="R25" s="33"/>
    </row>
    <row r="26" spans="1:18" ht="12.75" customHeight="1">
      <c r="A26" s="32" t="s">
        <v>13</v>
      </c>
      <c r="B26" s="32"/>
      <c r="C26" s="7"/>
      <c r="D26" s="7"/>
      <c r="E26" s="8">
        <v>2036</v>
      </c>
      <c r="F26" s="8">
        <v>15660</v>
      </c>
      <c r="G26" s="7"/>
      <c r="H26" s="33">
        <v>13624</v>
      </c>
      <c r="I26" s="34"/>
      <c r="J26" s="31" t="s">
        <v>13</v>
      </c>
      <c r="K26" s="32"/>
      <c r="L26" s="7"/>
      <c r="M26" s="7"/>
      <c r="N26" s="8">
        <v>5000</v>
      </c>
      <c r="O26" s="8">
        <v>36000</v>
      </c>
      <c r="P26" s="7"/>
      <c r="Q26" s="33">
        <v>31000</v>
      </c>
      <c r="R26" s="33"/>
    </row>
    <row r="27" spans="1:18" ht="12">
      <c r="A27" s="32" t="s">
        <v>14</v>
      </c>
      <c r="B27" s="32"/>
      <c r="C27" s="7"/>
      <c r="D27" s="7"/>
      <c r="E27" s="8">
        <v>2714</v>
      </c>
      <c r="F27" s="8">
        <v>20880</v>
      </c>
      <c r="G27" s="7"/>
      <c r="H27" s="33">
        <v>18166</v>
      </c>
      <c r="I27" s="34"/>
      <c r="J27" s="31" t="s">
        <v>14</v>
      </c>
      <c r="K27" s="32"/>
      <c r="L27" s="7"/>
      <c r="M27" s="11">
        <v>-10000</v>
      </c>
      <c r="N27" s="8">
        <v>10000</v>
      </c>
      <c r="O27" s="8">
        <v>62000</v>
      </c>
      <c r="P27" s="7"/>
      <c r="Q27" s="33">
        <v>42000</v>
      </c>
      <c r="R27" s="33"/>
    </row>
    <row r="28" spans="1:18" ht="12">
      <c r="A28" s="32" t="s">
        <v>15</v>
      </c>
      <c r="B28" s="32"/>
      <c r="C28" s="7"/>
      <c r="D28" s="8">
        <v>34800</v>
      </c>
      <c r="E28" s="8">
        <v>1300</v>
      </c>
      <c r="F28" s="8">
        <v>10000</v>
      </c>
      <c r="G28" s="7"/>
      <c r="H28" s="33">
        <v>43500</v>
      </c>
      <c r="I28" s="34"/>
      <c r="J28" s="13"/>
      <c r="K28" s="6"/>
      <c r="L28" s="7"/>
      <c r="M28" s="11"/>
      <c r="N28" s="8"/>
      <c r="O28" s="8"/>
      <c r="P28" s="7"/>
      <c r="Q28" s="8"/>
      <c r="R28" s="8"/>
    </row>
    <row r="29" spans="10:18" ht="12">
      <c r="J29" s="31" t="s">
        <v>30</v>
      </c>
      <c r="K29" s="32"/>
      <c r="L29" s="7"/>
      <c r="M29" s="11">
        <v>-3000</v>
      </c>
      <c r="N29" s="8">
        <v>3000</v>
      </c>
      <c r="O29" s="7"/>
      <c r="P29" s="7"/>
      <c r="Q29" s="37">
        <v>-6000</v>
      </c>
      <c r="R29" s="37"/>
    </row>
    <row r="30" spans="10:18" ht="12">
      <c r="J30" s="31" t="s">
        <v>31</v>
      </c>
      <c r="K30" s="32"/>
      <c r="L30" s="7"/>
      <c r="M30" s="8">
        <v>40000</v>
      </c>
      <c r="N30" s="8">
        <v>6000</v>
      </c>
      <c r="O30" s="7"/>
      <c r="P30" s="7"/>
      <c r="Q30" s="33">
        <v>34000</v>
      </c>
      <c r="R30" s="33"/>
    </row>
    <row r="31" spans="10:18" ht="12">
      <c r="J31" s="31" t="s">
        <v>32</v>
      </c>
      <c r="K31" s="32"/>
      <c r="L31" s="7"/>
      <c r="M31" s="8">
        <v>50000</v>
      </c>
      <c r="N31" s="8">
        <v>5000</v>
      </c>
      <c r="O31" s="7"/>
      <c r="P31" s="7"/>
      <c r="Q31" s="33">
        <v>45000</v>
      </c>
      <c r="R31" s="33"/>
    </row>
    <row r="32" spans="1:18" ht="12">
      <c r="A32" s="32" t="s">
        <v>16</v>
      </c>
      <c r="B32" s="32"/>
      <c r="C32" s="7"/>
      <c r="D32" s="7"/>
      <c r="E32" s="8">
        <v>2036</v>
      </c>
      <c r="F32" s="8">
        <v>15660</v>
      </c>
      <c r="G32" s="7"/>
      <c r="H32" s="33">
        <v>13624</v>
      </c>
      <c r="I32" s="34"/>
      <c r="J32" s="31" t="s">
        <v>16</v>
      </c>
      <c r="K32" s="32"/>
      <c r="L32" s="7"/>
      <c r="M32" s="11">
        <v>-10000</v>
      </c>
      <c r="N32" s="8">
        <v>10000</v>
      </c>
      <c r="O32" s="8">
        <v>51000</v>
      </c>
      <c r="P32" s="7"/>
      <c r="Q32" s="33">
        <v>31000</v>
      </c>
      <c r="R32" s="33"/>
    </row>
    <row r="33" spans="1:18" ht="12">
      <c r="A33" s="32" t="s">
        <v>17</v>
      </c>
      <c r="B33" s="32"/>
      <c r="C33" s="7"/>
      <c r="D33" s="7"/>
      <c r="E33" s="8">
        <v>1358</v>
      </c>
      <c r="F33" s="8">
        <v>10444</v>
      </c>
      <c r="G33" s="7"/>
      <c r="H33" s="33">
        <v>9086</v>
      </c>
      <c r="I33" s="34"/>
      <c r="J33" s="31" t="s">
        <v>17</v>
      </c>
      <c r="K33" s="32"/>
      <c r="L33" s="7"/>
      <c r="M33" s="7"/>
      <c r="N33" s="8">
        <v>5000</v>
      </c>
      <c r="O33" s="8">
        <v>36000</v>
      </c>
      <c r="P33" s="7"/>
      <c r="Q33" s="33">
        <v>31000</v>
      </c>
      <c r="R33" s="33"/>
    </row>
    <row r="34" spans="1:18" ht="12">
      <c r="A34" s="32" t="s">
        <v>18</v>
      </c>
      <c r="B34" s="32"/>
      <c r="C34" s="7"/>
      <c r="D34" s="7"/>
      <c r="E34" s="8">
        <v>2036</v>
      </c>
      <c r="F34" s="8">
        <v>15660</v>
      </c>
      <c r="G34" s="7"/>
      <c r="H34" s="33">
        <v>13624</v>
      </c>
      <c r="I34" s="34"/>
      <c r="J34" s="31" t="s">
        <v>18</v>
      </c>
      <c r="K34" s="32"/>
      <c r="L34" s="7"/>
      <c r="M34" s="7"/>
      <c r="N34" s="8">
        <v>5000</v>
      </c>
      <c r="O34" s="8">
        <v>36000</v>
      </c>
      <c r="P34" s="7"/>
      <c r="Q34" s="33">
        <v>31000</v>
      </c>
      <c r="R34" s="33"/>
    </row>
    <row r="35" spans="10:18" ht="12">
      <c r="J35" s="31" t="s">
        <v>33</v>
      </c>
      <c r="K35" s="32"/>
      <c r="L35" s="7"/>
      <c r="M35" s="7"/>
      <c r="N35" s="8">
        <v>5000</v>
      </c>
      <c r="O35" s="7"/>
      <c r="P35" s="7"/>
      <c r="Q35" s="37">
        <v>-5000</v>
      </c>
      <c r="R35" s="37"/>
    </row>
    <row r="36" spans="1:18" ht="12">
      <c r="A36" s="32" t="s">
        <v>19</v>
      </c>
      <c r="B36" s="32"/>
      <c r="C36" s="7"/>
      <c r="D36" s="8">
        <v>31320</v>
      </c>
      <c r="E36" s="8">
        <v>2036</v>
      </c>
      <c r="F36" s="8">
        <v>15660</v>
      </c>
      <c r="G36" s="7"/>
      <c r="H36" s="33">
        <v>44944</v>
      </c>
      <c r="I36" s="34"/>
      <c r="J36" s="31" t="s">
        <v>19</v>
      </c>
      <c r="K36" s="32"/>
      <c r="L36" s="7"/>
      <c r="M36" s="8">
        <v>25000</v>
      </c>
      <c r="N36" s="8">
        <v>15000</v>
      </c>
      <c r="O36" s="8">
        <v>54000</v>
      </c>
      <c r="P36" s="7"/>
      <c r="Q36" s="33">
        <v>64000</v>
      </c>
      <c r="R36" s="33"/>
    </row>
    <row r="37" spans="10:18" ht="12">
      <c r="J37" s="31" t="s">
        <v>34</v>
      </c>
      <c r="K37" s="32"/>
      <c r="L37" s="7"/>
      <c r="M37" s="7"/>
      <c r="N37" s="7"/>
      <c r="O37" s="8">
        <v>35000</v>
      </c>
      <c r="P37" s="7"/>
      <c r="Q37" s="33">
        <v>35000</v>
      </c>
      <c r="R37" s="33"/>
    </row>
    <row r="38" spans="10:18" ht="12">
      <c r="J38" s="31" t="s">
        <v>35</v>
      </c>
      <c r="K38" s="32"/>
      <c r="L38" s="7"/>
      <c r="M38" s="8">
        <v>60000</v>
      </c>
      <c r="N38" s="7"/>
      <c r="O38" s="7"/>
      <c r="P38" s="7"/>
      <c r="Q38" s="33">
        <v>60000</v>
      </c>
      <c r="R38" s="33"/>
    </row>
    <row r="39" spans="10:18" ht="12">
      <c r="J39" s="31" t="s">
        <v>36</v>
      </c>
      <c r="K39" s="32"/>
      <c r="L39" s="7"/>
      <c r="M39" s="8">
        <v>40000</v>
      </c>
      <c r="N39" s="8">
        <v>6000</v>
      </c>
      <c r="O39" s="7"/>
      <c r="P39" s="7"/>
      <c r="Q39" s="33">
        <v>34000</v>
      </c>
      <c r="R39" s="33"/>
    </row>
    <row r="40" spans="1:18" ht="12">
      <c r="A40" s="32" t="s">
        <v>20</v>
      </c>
      <c r="B40" s="32"/>
      <c r="C40" s="7"/>
      <c r="D40" s="8">
        <v>24150</v>
      </c>
      <c r="E40" s="8">
        <v>10893</v>
      </c>
      <c r="F40" s="8">
        <v>26100</v>
      </c>
      <c r="G40" s="7"/>
      <c r="H40" s="33">
        <v>39357</v>
      </c>
      <c r="I40" s="34"/>
      <c r="J40" s="31" t="s">
        <v>20</v>
      </c>
      <c r="K40" s="32"/>
      <c r="L40" s="7"/>
      <c r="M40" s="8">
        <v>45000</v>
      </c>
      <c r="N40" s="8">
        <v>20000</v>
      </c>
      <c r="O40" s="8">
        <v>92000</v>
      </c>
      <c r="P40" s="7"/>
      <c r="Q40" s="33">
        <v>117000</v>
      </c>
      <c r="R40" s="33"/>
    </row>
    <row r="41" spans="1:18" ht="12.75">
      <c r="A41" s="26" t="s">
        <v>21</v>
      </c>
      <c r="B41" s="26"/>
      <c r="C41" s="9"/>
      <c r="D41" s="10">
        <v>90270</v>
      </c>
      <c r="E41" s="10">
        <v>34589</v>
      </c>
      <c r="F41" s="10">
        <v>208364</v>
      </c>
      <c r="G41" s="9"/>
      <c r="H41" s="27">
        <v>264045</v>
      </c>
      <c r="I41" s="28"/>
      <c r="J41" s="47" t="s">
        <v>21</v>
      </c>
      <c r="K41" s="26"/>
      <c r="L41" s="9"/>
      <c r="M41" s="10">
        <v>684000</v>
      </c>
      <c r="N41" s="10">
        <v>150000</v>
      </c>
      <c r="O41" s="10">
        <v>633000</v>
      </c>
      <c r="P41" s="9"/>
      <c r="Q41" s="27">
        <v>1167000</v>
      </c>
      <c r="R41" s="27"/>
    </row>
    <row r="44" spans="1:18" ht="20.25">
      <c r="A44" s="12" t="s">
        <v>38</v>
      </c>
      <c r="J44" s="15"/>
      <c r="K44" s="15"/>
      <c r="L44" s="15"/>
      <c r="M44" s="15"/>
      <c r="N44" s="15"/>
      <c r="O44" s="15"/>
      <c r="P44" s="15"/>
      <c r="Q44" s="15"/>
      <c r="R44" s="15"/>
    </row>
    <row r="45" spans="10:18" ht="11.25">
      <c r="J45" s="16"/>
      <c r="K45" s="16"/>
      <c r="L45" s="16"/>
      <c r="M45" s="16"/>
      <c r="N45" s="16"/>
      <c r="O45" s="16"/>
      <c r="P45" s="16"/>
      <c r="Q45" s="16"/>
      <c r="R45" s="16"/>
    </row>
    <row r="46" spans="10:18" ht="11.25">
      <c r="J46" s="16"/>
      <c r="K46" s="16"/>
      <c r="L46" s="16"/>
      <c r="M46" s="16"/>
      <c r="N46" s="16"/>
      <c r="O46" s="16"/>
      <c r="P46" s="16"/>
      <c r="Q46" s="16"/>
      <c r="R46" s="16"/>
    </row>
    <row r="47" spans="1:18" ht="12.75" customHeight="1">
      <c r="A47" s="39" t="s">
        <v>1</v>
      </c>
      <c r="B47" s="39"/>
      <c r="C47" s="39" t="s">
        <v>2</v>
      </c>
      <c r="D47" s="39"/>
      <c r="E47" s="39" t="s">
        <v>3</v>
      </c>
      <c r="F47" s="39"/>
      <c r="G47" s="39" t="s">
        <v>4</v>
      </c>
      <c r="H47" s="39"/>
      <c r="I47" s="40"/>
      <c r="J47" s="41"/>
      <c r="K47" s="41"/>
      <c r="L47" s="41"/>
      <c r="M47" s="41"/>
      <c r="N47" s="41"/>
      <c r="O47" s="41"/>
      <c r="P47" s="41"/>
      <c r="Q47" s="41"/>
      <c r="R47" s="41"/>
    </row>
    <row r="48" spans="1:18" ht="12.75" customHeight="1">
      <c r="A48" s="39" t="s">
        <v>5</v>
      </c>
      <c r="B48" s="39"/>
      <c r="C48" s="3" t="s">
        <v>6</v>
      </c>
      <c r="D48" s="3" t="s">
        <v>7</v>
      </c>
      <c r="E48" s="3" t="s">
        <v>6</v>
      </c>
      <c r="F48" s="3" t="s">
        <v>7</v>
      </c>
      <c r="G48" s="3" t="s">
        <v>6</v>
      </c>
      <c r="H48" s="39" t="s">
        <v>7</v>
      </c>
      <c r="I48" s="40"/>
      <c r="J48" s="41"/>
      <c r="K48" s="41"/>
      <c r="L48" s="17"/>
      <c r="M48" s="17"/>
      <c r="N48" s="17"/>
      <c r="O48" s="17"/>
      <c r="P48" s="17"/>
      <c r="Q48" s="41"/>
      <c r="R48" s="41"/>
    </row>
    <row r="49" spans="1:18" ht="12.75" customHeight="1">
      <c r="A49" s="42">
        <v>70</v>
      </c>
      <c r="B49" s="42"/>
      <c r="C49" s="4"/>
      <c r="D49" s="5">
        <f>90270+M49</f>
        <v>90270</v>
      </c>
      <c r="E49" s="5">
        <f>34589+N49</f>
        <v>34589</v>
      </c>
      <c r="F49" s="5">
        <f>208364+O49</f>
        <v>208364</v>
      </c>
      <c r="G49" s="4"/>
      <c r="H49" s="43">
        <f>264045+Q49</f>
        <v>264045</v>
      </c>
      <c r="I49" s="44"/>
      <c r="J49" s="45"/>
      <c r="K49" s="45"/>
      <c r="L49" s="18"/>
      <c r="M49" s="19"/>
      <c r="N49" s="19"/>
      <c r="O49" s="19"/>
      <c r="P49" s="18"/>
      <c r="Q49" s="46"/>
      <c r="R49" s="46"/>
    </row>
    <row r="50" spans="1:18" ht="12" customHeight="1">
      <c r="A50" s="31" t="s">
        <v>22</v>
      </c>
      <c r="B50" s="32"/>
      <c r="C50" s="7"/>
      <c r="D50" s="8">
        <v>70000</v>
      </c>
      <c r="E50" s="7"/>
      <c r="F50" s="7"/>
      <c r="G50" s="7"/>
      <c r="H50" s="33">
        <v>70000</v>
      </c>
      <c r="I50" s="34"/>
      <c r="J50" s="16"/>
      <c r="K50" s="16"/>
      <c r="L50" s="16"/>
      <c r="M50" s="16"/>
      <c r="N50" s="16"/>
      <c r="O50" s="16"/>
      <c r="P50" s="16"/>
      <c r="Q50" s="16"/>
      <c r="R50" s="16"/>
    </row>
    <row r="51" spans="1:18" ht="12" customHeight="1">
      <c r="A51" s="31" t="s">
        <v>23</v>
      </c>
      <c r="B51" s="32"/>
      <c r="C51" s="7"/>
      <c r="D51" s="8">
        <v>305000</v>
      </c>
      <c r="E51" s="7"/>
      <c r="F51" s="7"/>
      <c r="G51" s="7"/>
      <c r="H51" s="33">
        <v>305000</v>
      </c>
      <c r="I51" s="34"/>
      <c r="J51" s="16"/>
      <c r="K51" s="16"/>
      <c r="L51" s="16"/>
      <c r="M51" s="16"/>
      <c r="N51" s="16"/>
      <c r="O51" s="16"/>
      <c r="P51" s="16"/>
      <c r="Q51" s="16"/>
      <c r="R51" s="16"/>
    </row>
    <row r="52" spans="1:18" ht="12" customHeight="1">
      <c r="A52" s="31" t="s">
        <v>24</v>
      </c>
      <c r="B52" s="32"/>
      <c r="C52" s="7"/>
      <c r="D52" s="11">
        <v>-3000</v>
      </c>
      <c r="E52" s="8">
        <v>3000</v>
      </c>
      <c r="F52" s="7"/>
      <c r="G52" s="7"/>
      <c r="H52" s="37">
        <v>-6000</v>
      </c>
      <c r="I52" s="38"/>
      <c r="J52" s="16"/>
      <c r="K52" s="16"/>
      <c r="L52" s="16"/>
      <c r="M52" s="16"/>
      <c r="N52" s="16"/>
      <c r="O52" s="16"/>
      <c r="P52" s="16"/>
      <c r="Q52" s="16"/>
      <c r="R52" s="16"/>
    </row>
    <row r="53" spans="1:18" ht="12" customHeight="1">
      <c r="A53" s="31" t="s">
        <v>25</v>
      </c>
      <c r="B53" s="32"/>
      <c r="C53" s="7"/>
      <c r="D53" s="8">
        <v>5000</v>
      </c>
      <c r="E53" s="7"/>
      <c r="F53" s="7"/>
      <c r="G53" s="7"/>
      <c r="H53" s="33">
        <v>5000</v>
      </c>
      <c r="I53" s="34"/>
      <c r="J53" s="16"/>
      <c r="K53" s="16"/>
      <c r="L53" s="16"/>
      <c r="M53" s="16"/>
      <c r="N53" s="16"/>
      <c r="O53" s="16"/>
      <c r="P53" s="16"/>
      <c r="Q53" s="16"/>
      <c r="R53" s="16"/>
    </row>
    <row r="54" spans="1:18" ht="12" customHeight="1">
      <c r="A54" s="32" t="s">
        <v>8</v>
      </c>
      <c r="B54" s="32"/>
      <c r="C54" s="7"/>
      <c r="D54" s="7"/>
      <c r="E54" s="8">
        <v>7036</v>
      </c>
      <c r="F54" s="8">
        <v>54660</v>
      </c>
      <c r="G54" s="7"/>
      <c r="H54" s="33">
        <v>47624</v>
      </c>
      <c r="I54" s="34"/>
      <c r="J54" s="35"/>
      <c r="K54" s="35"/>
      <c r="L54" s="21"/>
      <c r="M54" s="21"/>
      <c r="N54" s="22"/>
      <c r="O54" s="22"/>
      <c r="P54" s="21"/>
      <c r="Q54" s="36"/>
      <c r="R54" s="36"/>
    </row>
    <row r="55" spans="1:18" ht="12" customHeight="1">
      <c r="A55" s="31" t="s">
        <v>26</v>
      </c>
      <c r="B55" s="32"/>
      <c r="C55" s="7"/>
      <c r="D55" s="8">
        <v>30000</v>
      </c>
      <c r="E55" s="8">
        <v>5000</v>
      </c>
      <c r="F55" s="8">
        <v>35000</v>
      </c>
      <c r="G55" s="7"/>
      <c r="H55" s="33">
        <v>60000</v>
      </c>
      <c r="I55" s="34"/>
      <c r="J55" s="16"/>
      <c r="K55" s="16"/>
      <c r="L55" s="16"/>
      <c r="M55" s="16"/>
      <c r="N55" s="16"/>
      <c r="O55" s="16"/>
      <c r="P55" s="16"/>
      <c r="Q55" s="16"/>
      <c r="R55" s="16"/>
    </row>
    <row r="56" spans="1:18" ht="12" customHeight="1">
      <c r="A56" s="32" t="s">
        <v>9</v>
      </c>
      <c r="B56" s="32"/>
      <c r="C56" s="7"/>
      <c r="D56" s="11">
        <v>-10000</v>
      </c>
      <c r="E56" s="8">
        <v>2036</v>
      </c>
      <c r="F56" s="8">
        <v>50660</v>
      </c>
      <c r="G56" s="7"/>
      <c r="H56" s="33">
        <v>38624</v>
      </c>
      <c r="I56" s="34"/>
      <c r="J56" s="35"/>
      <c r="K56" s="35"/>
      <c r="L56" s="21"/>
      <c r="M56" s="23"/>
      <c r="N56" s="21"/>
      <c r="O56" s="22"/>
      <c r="P56" s="21"/>
      <c r="Q56" s="36"/>
      <c r="R56" s="36"/>
    </row>
    <row r="57" spans="1:18" ht="12" customHeight="1">
      <c r="A57" s="31" t="s">
        <v>27</v>
      </c>
      <c r="B57" s="32"/>
      <c r="C57" s="7"/>
      <c r="D57" s="7"/>
      <c r="E57" s="8">
        <v>25000</v>
      </c>
      <c r="F57" s="7"/>
      <c r="G57" s="7"/>
      <c r="H57" s="37">
        <v>-25000</v>
      </c>
      <c r="I57" s="38"/>
      <c r="J57" s="16"/>
      <c r="K57" s="16"/>
      <c r="L57" s="16"/>
      <c r="M57" s="16"/>
      <c r="N57" s="16"/>
      <c r="O57" s="16"/>
      <c r="P57" s="16"/>
      <c r="Q57" s="16"/>
      <c r="R57" s="16"/>
    </row>
    <row r="58" spans="1:18" ht="12" customHeight="1">
      <c r="A58" s="32" t="s">
        <v>10</v>
      </c>
      <c r="B58" s="32"/>
      <c r="C58" s="7"/>
      <c r="D58" s="7"/>
      <c r="E58" s="8">
        <v>9036</v>
      </c>
      <c r="F58" s="8">
        <v>51660</v>
      </c>
      <c r="G58" s="7"/>
      <c r="H58" s="33">
        <v>42624</v>
      </c>
      <c r="I58" s="34"/>
      <c r="J58" s="35"/>
      <c r="K58" s="35"/>
      <c r="L58" s="21"/>
      <c r="M58" s="21"/>
      <c r="N58" s="22"/>
      <c r="O58" s="22"/>
      <c r="P58" s="21"/>
      <c r="Q58" s="36"/>
      <c r="R58" s="36"/>
    </row>
    <row r="59" spans="1:18" ht="12" customHeight="1">
      <c r="A59" s="31" t="s">
        <v>28</v>
      </c>
      <c r="B59" s="32"/>
      <c r="C59" s="7"/>
      <c r="D59" s="7"/>
      <c r="E59" s="8">
        <v>3000</v>
      </c>
      <c r="F59" s="7"/>
      <c r="G59" s="7"/>
      <c r="H59" s="37">
        <v>-3000</v>
      </c>
      <c r="I59" s="38"/>
      <c r="J59" s="16"/>
      <c r="K59" s="16"/>
      <c r="L59" s="16"/>
      <c r="M59" s="16"/>
      <c r="N59" s="16"/>
      <c r="O59" s="16"/>
      <c r="P59" s="16"/>
      <c r="Q59" s="16"/>
      <c r="R59" s="16"/>
    </row>
    <row r="60" spans="1:18" ht="12" customHeight="1">
      <c r="A60" s="31" t="s">
        <v>29</v>
      </c>
      <c r="B60" s="32"/>
      <c r="C60" s="7"/>
      <c r="D60" s="8">
        <v>60000</v>
      </c>
      <c r="E60" s="7"/>
      <c r="F60" s="7"/>
      <c r="G60" s="7"/>
      <c r="H60" s="33">
        <v>60000</v>
      </c>
      <c r="I60" s="34"/>
      <c r="J60" s="16"/>
      <c r="K60" s="16"/>
      <c r="L60" s="16"/>
      <c r="M60" s="16"/>
      <c r="N60" s="16"/>
      <c r="O60" s="16"/>
      <c r="P60" s="16"/>
      <c r="Q60" s="16"/>
      <c r="R60" s="16"/>
    </row>
    <row r="61" spans="1:18" ht="12" customHeight="1">
      <c r="A61" s="32" t="s">
        <v>11</v>
      </c>
      <c r="B61" s="32"/>
      <c r="C61" s="7"/>
      <c r="D61" s="7"/>
      <c r="E61" s="8">
        <v>9036</v>
      </c>
      <c r="F61" s="8">
        <v>51660</v>
      </c>
      <c r="G61" s="7"/>
      <c r="H61" s="33">
        <v>42624</v>
      </c>
      <c r="I61" s="34"/>
      <c r="J61" s="35"/>
      <c r="K61" s="35"/>
      <c r="L61" s="21"/>
      <c r="M61" s="21"/>
      <c r="N61" s="22"/>
      <c r="O61" s="22"/>
      <c r="P61" s="21"/>
      <c r="Q61" s="36"/>
      <c r="R61" s="36"/>
    </row>
    <row r="62" spans="1:18" ht="12" customHeight="1">
      <c r="A62" s="32" t="s">
        <v>12</v>
      </c>
      <c r="B62" s="32"/>
      <c r="C62" s="7"/>
      <c r="D62" s="11">
        <v>-10000</v>
      </c>
      <c r="E62" s="8">
        <v>2036</v>
      </c>
      <c r="F62" s="8">
        <v>65660</v>
      </c>
      <c r="G62" s="7"/>
      <c r="H62" s="33">
        <v>53624</v>
      </c>
      <c r="I62" s="34"/>
      <c r="J62" s="35"/>
      <c r="K62" s="35"/>
      <c r="L62" s="21"/>
      <c r="M62" s="23"/>
      <c r="N62" s="21"/>
      <c r="O62" s="22"/>
      <c r="P62" s="21"/>
      <c r="Q62" s="36"/>
      <c r="R62" s="36"/>
    </row>
    <row r="63" spans="1:18" ht="12.75" customHeight="1">
      <c r="A63" s="32" t="s">
        <v>13</v>
      </c>
      <c r="B63" s="32"/>
      <c r="C63" s="7"/>
      <c r="D63" s="7"/>
      <c r="E63" s="8">
        <v>7036</v>
      </c>
      <c r="F63" s="8">
        <v>51660</v>
      </c>
      <c r="G63" s="7"/>
      <c r="H63" s="33">
        <v>44624</v>
      </c>
      <c r="I63" s="34"/>
      <c r="J63" s="35"/>
      <c r="K63" s="35"/>
      <c r="L63" s="21"/>
      <c r="M63" s="21"/>
      <c r="N63" s="22"/>
      <c r="O63" s="22"/>
      <c r="P63" s="21"/>
      <c r="Q63" s="36"/>
      <c r="R63" s="36"/>
    </row>
    <row r="64" spans="1:18" ht="12">
      <c r="A64" s="32" t="s">
        <v>14</v>
      </c>
      <c r="B64" s="32"/>
      <c r="C64" s="7"/>
      <c r="D64" s="11">
        <v>-10000</v>
      </c>
      <c r="E64" s="8">
        <v>12714</v>
      </c>
      <c r="F64" s="8">
        <v>82880</v>
      </c>
      <c r="G64" s="7"/>
      <c r="H64" s="33">
        <v>60166</v>
      </c>
      <c r="I64" s="34"/>
      <c r="J64" s="35"/>
      <c r="K64" s="35"/>
      <c r="L64" s="21"/>
      <c r="M64" s="23"/>
      <c r="N64" s="22"/>
      <c r="O64" s="22"/>
      <c r="P64" s="21"/>
      <c r="Q64" s="36"/>
      <c r="R64" s="36"/>
    </row>
    <row r="65" spans="1:18" ht="12">
      <c r="A65" s="32" t="s">
        <v>15</v>
      </c>
      <c r="B65" s="32"/>
      <c r="C65" s="7"/>
      <c r="D65" s="8">
        <v>34800</v>
      </c>
      <c r="E65" s="8">
        <v>1300</v>
      </c>
      <c r="F65" s="8">
        <v>10000</v>
      </c>
      <c r="G65" s="7"/>
      <c r="H65" s="33">
        <v>43500</v>
      </c>
      <c r="I65" s="34"/>
      <c r="J65" s="20"/>
      <c r="K65" s="20"/>
      <c r="L65" s="21"/>
      <c r="M65" s="23"/>
      <c r="N65" s="22"/>
      <c r="O65" s="22"/>
      <c r="P65" s="21"/>
      <c r="Q65" s="22"/>
      <c r="R65" s="22"/>
    </row>
    <row r="66" spans="1:18" ht="12">
      <c r="A66" s="31" t="s">
        <v>30</v>
      </c>
      <c r="B66" s="32"/>
      <c r="C66" s="7"/>
      <c r="D66" s="11">
        <v>-3000</v>
      </c>
      <c r="E66" s="8">
        <v>3000</v>
      </c>
      <c r="F66" s="7"/>
      <c r="G66" s="7"/>
      <c r="H66" s="37">
        <v>-6000</v>
      </c>
      <c r="I66" s="38"/>
      <c r="J66" s="16"/>
      <c r="K66" s="16"/>
      <c r="L66" s="16"/>
      <c r="M66" s="16"/>
      <c r="N66" s="16"/>
      <c r="O66" s="16"/>
      <c r="P66" s="16"/>
      <c r="Q66" s="16"/>
      <c r="R66" s="16"/>
    </row>
    <row r="67" spans="1:18" ht="12">
      <c r="A67" s="31" t="s">
        <v>31</v>
      </c>
      <c r="B67" s="32"/>
      <c r="C67" s="7"/>
      <c r="D67" s="8">
        <v>40000</v>
      </c>
      <c r="E67" s="8">
        <v>6000</v>
      </c>
      <c r="F67" s="7"/>
      <c r="G67" s="7"/>
      <c r="H67" s="33">
        <v>34000</v>
      </c>
      <c r="I67" s="34"/>
      <c r="J67" s="16"/>
      <c r="K67" s="16"/>
      <c r="L67" s="16"/>
      <c r="M67" s="16"/>
      <c r="N67" s="16"/>
      <c r="O67" s="16"/>
      <c r="P67" s="16"/>
      <c r="Q67" s="16"/>
      <c r="R67" s="16"/>
    </row>
    <row r="68" spans="1:18" ht="12">
      <c r="A68" s="31" t="s">
        <v>32</v>
      </c>
      <c r="B68" s="32"/>
      <c r="C68" s="7"/>
      <c r="D68" s="8">
        <v>50000</v>
      </c>
      <c r="E68" s="8">
        <v>5000</v>
      </c>
      <c r="F68" s="7"/>
      <c r="G68" s="7"/>
      <c r="H68" s="33">
        <v>45000</v>
      </c>
      <c r="I68" s="34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12">
      <c r="A69" s="32" t="s">
        <v>16</v>
      </c>
      <c r="B69" s="32"/>
      <c r="C69" s="7"/>
      <c r="D69" s="11">
        <v>-10000</v>
      </c>
      <c r="E69" s="8">
        <v>12036</v>
      </c>
      <c r="F69" s="8">
        <v>66660</v>
      </c>
      <c r="G69" s="7"/>
      <c r="H69" s="33">
        <v>44624</v>
      </c>
      <c r="I69" s="34"/>
      <c r="J69" s="35"/>
      <c r="K69" s="35"/>
      <c r="L69" s="21"/>
      <c r="M69" s="23"/>
      <c r="N69" s="22"/>
      <c r="O69" s="22"/>
      <c r="P69" s="21"/>
      <c r="Q69" s="36"/>
      <c r="R69" s="36"/>
    </row>
    <row r="70" spans="1:18" ht="12">
      <c r="A70" s="32" t="s">
        <v>17</v>
      </c>
      <c r="B70" s="32"/>
      <c r="C70" s="7"/>
      <c r="D70" s="7"/>
      <c r="E70" s="8">
        <v>6358</v>
      </c>
      <c r="F70" s="8">
        <v>46444</v>
      </c>
      <c r="G70" s="7"/>
      <c r="H70" s="33">
        <v>40086</v>
      </c>
      <c r="I70" s="34"/>
      <c r="J70" s="35"/>
      <c r="K70" s="35"/>
      <c r="L70" s="21"/>
      <c r="M70" s="21"/>
      <c r="N70" s="22"/>
      <c r="O70" s="22"/>
      <c r="P70" s="21"/>
      <c r="Q70" s="36"/>
      <c r="R70" s="36"/>
    </row>
    <row r="71" spans="1:18" ht="12">
      <c r="A71" s="32" t="s">
        <v>18</v>
      </c>
      <c r="B71" s="32"/>
      <c r="C71" s="7"/>
      <c r="D71" s="7"/>
      <c r="E71" s="8">
        <v>7036</v>
      </c>
      <c r="F71" s="8">
        <v>51660</v>
      </c>
      <c r="G71" s="7"/>
      <c r="H71" s="33">
        <v>44624</v>
      </c>
      <c r="I71" s="34"/>
      <c r="J71" s="35"/>
      <c r="K71" s="35"/>
      <c r="L71" s="21"/>
      <c r="M71" s="21"/>
      <c r="N71" s="22"/>
      <c r="O71" s="22"/>
      <c r="P71" s="21"/>
      <c r="Q71" s="36"/>
      <c r="R71" s="36"/>
    </row>
    <row r="72" spans="1:18" ht="12">
      <c r="A72" s="31" t="s">
        <v>33</v>
      </c>
      <c r="B72" s="32"/>
      <c r="C72" s="7"/>
      <c r="D72" s="7"/>
      <c r="E72" s="8">
        <v>5000</v>
      </c>
      <c r="F72" s="7"/>
      <c r="G72" s="7"/>
      <c r="H72" s="37">
        <v>-5000</v>
      </c>
      <c r="I72" s="38"/>
      <c r="J72" s="16"/>
      <c r="K72" s="16"/>
      <c r="L72" s="16"/>
      <c r="M72" s="16"/>
      <c r="N72" s="16"/>
      <c r="O72" s="16"/>
      <c r="P72" s="16"/>
      <c r="Q72" s="16"/>
      <c r="R72" s="16"/>
    </row>
    <row r="73" spans="1:18" ht="12">
      <c r="A73" s="32" t="s">
        <v>19</v>
      </c>
      <c r="B73" s="32"/>
      <c r="C73" s="7"/>
      <c r="D73" s="8">
        <v>56320</v>
      </c>
      <c r="E73" s="8">
        <v>17036</v>
      </c>
      <c r="F73" s="8">
        <v>69660</v>
      </c>
      <c r="G73" s="7"/>
      <c r="H73" s="33">
        <v>108944</v>
      </c>
      <c r="I73" s="34"/>
      <c r="J73" s="35"/>
      <c r="K73" s="35"/>
      <c r="L73" s="21"/>
      <c r="M73" s="22"/>
      <c r="N73" s="22"/>
      <c r="O73" s="22"/>
      <c r="P73" s="21"/>
      <c r="Q73" s="36"/>
      <c r="R73" s="36"/>
    </row>
    <row r="74" spans="1:18" ht="12">
      <c r="A74" s="31" t="s">
        <v>34</v>
      </c>
      <c r="B74" s="32"/>
      <c r="C74" s="7"/>
      <c r="D74" s="7"/>
      <c r="E74" s="7"/>
      <c r="F74" s="8">
        <v>35000</v>
      </c>
      <c r="G74" s="7"/>
      <c r="H74" s="33">
        <v>35000</v>
      </c>
      <c r="I74" s="34"/>
      <c r="J74" s="16"/>
      <c r="K74" s="16"/>
      <c r="L74" s="16"/>
      <c r="M74" s="16"/>
      <c r="N74" s="16"/>
      <c r="O74" s="16"/>
      <c r="P74" s="16"/>
      <c r="Q74" s="16"/>
      <c r="R74" s="16"/>
    </row>
    <row r="75" spans="1:18" ht="12">
      <c r="A75" s="31" t="s">
        <v>35</v>
      </c>
      <c r="B75" s="32"/>
      <c r="C75" s="7"/>
      <c r="D75" s="8">
        <v>60000</v>
      </c>
      <c r="E75" s="7"/>
      <c r="F75" s="7"/>
      <c r="G75" s="7"/>
      <c r="H75" s="33">
        <v>60000</v>
      </c>
      <c r="I75" s="34"/>
      <c r="J75" s="16"/>
      <c r="K75" s="16"/>
      <c r="L75" s="16"/>
      <c r="M75" s="16"/>
      <c r="N75" s="16"/>
      <c r="O75" s="16"/>
      <c r="P75" s="16"/>
      <c r="Q75" s="16"/>
      <c r="R75" s="16"/>
    </row>
    <row r="76" spans="1:18" ht="12">
      <c r="A76" s="31" t="s">
        <v>36</v>
      </c>
      <c r="B76" s="32"/>
      <c r="C76" s="7"/>
      <c r="D76" s="8">
        <v>40000</v>
      </c>
      <c r="E76" s="8">
        <v>6000</v>
      </c>
      <c r="F76" s="7"/>
      <c r="G76" s="7"/>
      <c r="H76" s="33">
        <v>34000</v>
      </c>
      <c r="I76" s="34"/>
      <c r="J76" s="16"/>
      <c r="K76" s="16"/>
      <c r="L76" s="16"/>
      <c r="M76" s="16"/>
      <c r="N76" s="16"/>
      <c r="O76" s="16"/>
      <c r="P76" s="16"/>
      <c r="Q76" s="16"/>
      <c r="R76" s="16"/>
    </row>
    <row r="77" spans="1:18" ht="12">
      <c r="A77" s="32" t="s">
        <v>20</v>
      </c>
      <c r="B77" s="32"/>
      <c r="C77" s="7"/>
      <c r="D77" s="8">
        <v>69150</v>
      </c>
      <c r="E77" s="8">
        <v>30893</v>
      </c>
      <c r="F77" s="8">
        <v>118100</v>
      </c>
      <c r="G77" s="7"/>
      <c r="H77" s="33">
        <v>156357</v>
      </c>
      <c r="I77" s="34"/>
      <c r="J77" s="35"/>
      <c r="K77" s="35"/>
      <c r="L77" s="21"/>
      <c r="M77" s="22"/>
      <c r="N77" s="22"/>
      <c r="O77" s="22"/>
      <c r="P77" s="21"/>
      <c r="Q77" s="36"/>
      <c r="R77" s="36"/>
    </row>
    <row r="78" spans="1:18" ht="12.75">
      <c r="A78" s="26" t="s">
        <v>21</v>
      </c>
      <c r="B78" s="26"/>
      <c r="C78" s="9"/>
      <c r="D78" s="10">
        <f>SUM(D50:D77)</f>
        <v>774270</v>
      </c>
      <c r="E78" s="10">
        <f>SUM(E50:E77)</f>
        <v>184589</v>
      </c>
      <c r="F78" s="10">
        <f>SUM(F50:F77)</f>
        <v>841364</v>
      </c>
      <c r="G78" s="9"/>
      <c r="H78" s="27">
        <f>SUM(H50:H77)</f>
        <v>1431045</v>
      </c>
      <c r="I78" s="28"/>
      <c r="J78" s="29"/>
      <c r="K78" s="29"/>
      <c r="L78" s="24"/>
      <c r="M78" s="25"/>
      <c r="N78" s="25"/>
      <c r="O78" s="25"/>
      <c r="P78" s="24"/>
      <c r="Q78" s="30"/>
      <c r="R78" s="30"/>
    </row>
    <row r="79" spans="10:18" ht="11.25">
      <c r="J79" s="16"/>
      <c r="K79" s="16"/>
      <c r="L79" s="16"/>
      <c r="M79" s="16"/>
      <c r="N79" s="16"/>
      <c r="O79" s="16"/>
      <c r="P79" s="16"/>
      <c r="Q79" s="16"/>
      <c r="R79" s="16"/>
    </row>
    <row r="80" spans="4:18" ht="11.25">
      <c r="D80" s="14"/>
      <c r="J80" s="16"/>
      <c r="K80" s="16"/>
      <c r="L80" s="16"/>
      <c r="M80" s="16"/>
      <c r="N80" s="16"/>
      <c r="O80" s="16"/>
      <c r="P80" s="16"/>
      <c r="Q80" s="16"/>
      <c r="R80" s="16"/>
    </row>
    <row r="81" spans="10:18" ht="11.25">
      <c r="J81" s="16"/>
      <c r="K81" s="16"/>
      <c r="L81" s="16"/>
      <c r="M81" s="16"/>
      <c r="N81" s="16"/>
      <c r="O81" s="16"/>
      <c r="P81" s="16"/>
      <c r="Q81" s="16"/>
      <c r="R81" s="16"/>
    </row>
  </sheetData>
  <sheetProtection/>
  <mergeCells count="203">
    <mergeCell ref="A5:H5"/>
    <mergeCell ref="A6:H6"/>
    <mergeCell ref="B8:H8"/>
    <mergeCell ref="A10:B10"/>
    <mergeCell ref="C10:D10"/>
    <mergeCell ref="E10:F10"/>
    <mergeCell ref="G10:I10"/>
    <mergeCell ref="A11:B11"/>
    <mergeCell ref="H11:I11"/>
    <mergeCell ref="A12:B12"/>
    <mergeCell ref="H12:I12"/>
    <mergeCell ref="A17:B17"/>
    <mergeCell ref="H17:I17"/>
    <mergeCell ref="A19:B19"/>
    <mergeCell ref="H19:I19"/>
    <mergeCell ref="A21:B21"/>
    <mergeCell ref="H21:I21"/>
    <mergeCell ref="A24:B24"/>
    <mergeCell ref="H24:I24"/>
    <mergeCell ref="A25:B25"/>
    <mergeCell ref="H25:I25"/>
    <mergeCell ref="A26:B26"/>
    <mergeCell ref="H26:I26"/>
    <mergeCell ref="A27:B27"/>
    <mergeCell ref="H27:I27"/>
    <mergeCell ref="A28:B28"/>
    <mergeCell ref="H28:I28"/>
    <mergeCell ref="A32:B32"/>
    <mergeCell ref="H32:I32"/>
    <mergeCell ref="A33:B33"/>
    <mergeCell ref="H33:I33"/>
    <mergeCell ref="A34:B34"/>
    <mergeCell ref="H34:I34"/>
    <mergeCell ref="A36:B36"/>
    <mergeCell ref="H36:I36"/>
    <mergeCell ref="A40:B40"/>
    <mergeCell ref="H40:I40"/>
    <mergeCell ref="A41:B41"/>
    <mergeCell ref="H41:I41"/>
    <mergeCell ref="J10:K10"/>
    <mergeCell ref="L10:M10"/>
    <mergeCell ref="N10:O10"/>
    <mergeCell ref="P10:R10"/>
    <mergeCell ref="J11:K11"/>
    <mergeCell ref="Q11:R11"/>
    <mergeCell ref="J12:K12"/>
    <mergeCell ref="Q12:R12"/>
    <mergeCell ref="J13:K13"/>
    <mergeCell ref="Q13:R13"/>
    <mergeCell ref="J14:K14"/>
    <mergeCell ref="Q14:R14"/>
    <mergeCell ref="J15:K15"/>
    <mergeCell ref="Q15:R15"/>
    <mergeCell ref="J16:K16"/>
    <mergeCell ref="Q16:R16"/>
    <mergeCell ref="J17:K17"/>
    <mergeCell ref="Q17:R17"/>
    <mergeCell ref="J18:K18"/>
    <mergeCell ref="Q18:R18"/>
    <mergeCell ref="J19:K19"/>
    <mergeCell ref="Q19:R19"/>
    <mergeCell ref="J20:K20"/>
    <mergeCell ref="Q20:R20"/>
    <mergeCell ref="J21:K21"/>
    <mergeCell ref="Q21:R21"/>
    <mergeCell ref="J22:K22"/>
    <mergeCell ref="Q22:R22"/>
    <mergeCell ref="J23:K23"/>
    <mergeCell ref="Q23:R23"/>
    <mergeCell ref="J24:K24"/>
    <mergeCell ref="Q24:R24"/>
    <mergeCell ref="J25:K25"/>
    <mergeCell ref="Q25:R25"/>
    <mergeCell ref="J26:K26"/>
    <mergeCell ref="Q26:R26"/>
    <mergeCell ref="J27:K27"/>
    <mergeCell ref="Q27:R27"/>
    <mergeCell ref="J29:K29"/>
    <mergeCell ref="Q29:R29"/>
    <mergeCell ref="J30:K30"/>
    <mergeCell ref="Q30:R30"/>
    <mergeCell ref="J31:K31"/>
    <mergeCell ref="Q31:R31"/>
    <mergeCell ref="J32:K32"/>
    <mergeCell ref="Q32:R32"/>
    <mergeCell ref="J33:K33"/>
    <mergeCell ref="Q33:R33"/>
    <mergeCell ref="J34:K34"/>
    <mergeCell ref="Q34:R34"/>
    <mergeCell ref="J35:K35"/>
    <mergeCell ref="Q35:R35"/>
    <mergeCell ref="J36:K36"/>
    <mergeCell ref="Q36:R36"/>
    <mergeCell ref="J37:K37"/>
    <mergeCell ref="Q37:R37"/>
    <mergeCell ref="J38:K38"/>
    <mergeCell ref="Q38:R38"/>
    <mergeCell ref="J39:K39"/>
    <mergeCell ref="Q39:R39"/>
    <mergeCell ref="J40:K40"/>
    <mergeCell ref="Q40:R40"/>
    <mergeCell ref="J41:K41"/>
    <mergeCell ref="Q41:R41"/>
    <mergeCell ref="A47:B47"/>
    <mergeCell ref="C47:D47"/>
    <mergeCell ref="E47:F47"/>
    <mergeCell ref="G47:I47"/>
    <mergeCell ref="J47:K47"/>
    <mergeCell ref="L47:M47"/>
    <mergeCell ref="N47:O47"/>
    <mergeCell ref="P47:R47"/>
    <mergeCell ref="A48:B48"/>
    <mergeCell ref="H48:I48"/>
    <mergeCell ref="J48:K48"/>
    <mergeCell ref="Q48:R48"/>
    <mergeCell ref="A49:B49"/>
    <mergeCell ref="H49:I49"/>
    <mergeCell ref="J49:K49"/>
    <mergeCell ref="Q49:R49"/>
    <mergeCell ref="A50:B50"/>
    <mergeCell ref="H50:I50"/>
    <mergeCell ref="A51:B51"/>
    <mergeCell ref="H51:I51"/>
    <mergeCell ref="A52:B52"/>
    <mergeCell ref="H52:I52"/>
    <mergeCell ref="A53:B53"/>
    <mergeCell ref="H53:I53"/>
    <mergeCell ref="A54:B54"/>
    <mergeCell ref="H54:I54"/>
    <mergeCell ref="J54:K54"/>
    <mergeCell ref="Q54:R54"/>
    <mergeCell ref="A55:B55"/>
    <mergeCell ref="H55:I55"/>
    <mergeCell ref="A56:B56"/>
    <mergeCell ref="H56:I56"/>
    <mergeCell ref="J56:K56"/>
    <mergeCell ref="Q56:R56"/>
    <mergeCell ref="J61:K61"/>
    <mergeCell ref="Q61:R61"/>
    <mergeCell ref="A57:B57"/>
    <mergeCell ref="H57:I57"/>
    <mergeCell ref="A58:B58"/>
    <mergeCell ref="H58:I58"/>
    <mergeCell ref="J58:K58"/>
    <mergeCell ref="Q58:R58"/>
    <mergeCell ref="A59:B59"/>
    <mergeCell ref="H59:I59"/>
    <mergeCell ref="A60:B60"/>
    <mergeCell ref="H60:I60"/>
    <mergeCell ref="A61:B61"/>
    <mergeCell ref="H61:I61"/>
    <mergeCell ref="A62:B62"/>
    <mergeCell ref="H62:I62"/>
    <mergeCell ref="J62:K62"/>
    <mergeCell ref="Q62:R62"/>
    <mergeCell ref="A63:B63"/>
    <mergeCell ref="H63:I63"/>
    <mergeCell ref="J63:K63"/>
    <mergeCell ref="Q63:R63"/>
    <mergeCell ref="A64:B64"/>
    <mergeCell ref="H64:I64"/>
    <mergeCell ref="J64:K64"/>
    <mergeCell ref="Q64:R64"/>
    <mergeCell ref="A65:B65"/>
    <mergeCell ref="H65:I65"/>
    <mergeCell ref="A66:B66"/>
    <mergeCell ref="H66:I66"/>
    <mergeCell ref="A67:B67"/>
    <mergeCell ref="H67:I67"/>
    <mergeCell ref="A68:B68"/>
    <mergeCell ref="H68:I68"/>
    <mergeCell ref="A69:B69"/>
    <mergeCell ref="H69:I69"/>
    <mergeCell ref="J69:K69"/>
    <mergeCell ref="Q69:R69"/>
    <mergeCell ref="A70:B70"/>
    <mergeCell ref="H70:I70"/>
    <mergeCell ref="J70:K70"/>
    <mergeCell ref="Q70:R70"/>
    <mergeCell ref="A71:B71"/>
    <mergeCell ref="H71:I71"/>
    <mergeCell ref="J71:K71"/>
    <mergeCell ref="Q71:R71"/>
    <mergeCell ref="A72:B72"/>
    <mergeCell ref="H72:I72"/>
    <mergeCell ref="J77:K77"/>
    <mergeCell ref="Q77:R77"/>
    <mergeCell ref="A73:B73"/>
    <mergeCell ref="H73:I73"/>
    <mergeCell ref="J73:K73"/>
    <mergeCell ref="Q73:R73"/>
    <mergeCell ref="A74:B74"/>
    <mergeCell ref="H74:I74"/>
    <mergeCell ref="A78:B78"/>
    <mergeCell ref="H78:I78"/>
    <mergeCell ref="J78:K78"/>
    <mergeCell ref="Q78:R78"/>
    <mergeCell ref="A75:B75"/>
    <mergeCell ref="H75:I75"/>
    <mergeCell ref="A76:B76"/>
    <mergeCell ref="H76:I76"/>
    <mergeCell ref="A77:B77"/>
    <mergeCell ref="H77:I77"/>
  </mergeCells>
  <printOptions/>
  <pageMargins left="0.26" right="0.2" top="0.78" bottom="0.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cp:lastPrinted>2019-08-25T12:52:16Z</cp:lastPrinted>
  <dcterms:created xsi:type="dcterms:W3CDTF">2019-08-25T11:23:06Z</dcterms:created>
  <dcterms:modified xsi:type="dcterms:W3CDTF">2019-08-25T12:52:37Z</dcterms:modified>
  <cp:category/>
  <cp:version/>
  <cp:contentType/>
  <cp:contentStatus/>
  <cp:revision>1</cp:revision>
</cp:coreProperties>
</file>