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Администратор\Desktop\ДляРаботы\"/>
    </mc:Choice>
  </mc:AlternateContent>
  <bookViews>
    <workbookView xWindow="0" yWindow="0" windowWidth="11400" windowHeight="5895" tabRatio="250"/>
  </bookViews>
  <sheets>
    <sheet name="Price" sheetId="1" r:id="rId1"/>
  </sheets>
  <definedNames>
    <definedName name="_xlnm._FilterDatabase" localSheetId="0" hidden="1">Price!$C$10:$R$11</definedName>
  </definedNames>
  <calcPr calcId="162913" refMode="R1C1"/>
</workbook>
</file>

<file path=xl/calcChain.xml><?xml version="1.0" encoding="utf-8"?>
<calcChain xmlns="http://schemas.openxmlformats.org/spreadsheetml/2006/main">
  <c r="R115" i="1" l="1"/>
  <c r="O115" i="1"/>
  <c r="R113" i="1"/>
  <c r="O113" i="1"/>
  <c r="R112" i="1"/>
  <c r="O112" i="1"/>
  <c r="R111" i="1"/>
  <c r="O111" i="1"/>
  <c r="R110" i="1"/>
  <c r="O110" i="1"/>
  <c r="R109" i="1"/>
  <c r="O109" i="1"/>
  <c r="R108" i="1"/>
  <c r="O108" i="1"/>
  <c r="R107" i="1"/>
  <c r="O107" i="1"/>
  <c r="R106" i="1"/>
  <c r="O106" i="1"/>
  <c r="R104" i="1"/>
  <c r="O104" i="1"/>
  <c r="R103" i="1"/>
  <c r="O103" i="1"/>
  <c r="R102" i="1"/>
  <c r="O102" i="1"/>
  <c r="R101" i="1"/>
  <c r="O101" i="1"/>
  <c r="R100" i="1"/>
  <c r="O100" i="1"/>
  <c r="R98" i="1"/>
  <c r="O98" i="1"/>
  <c r="R97" i="1"/>
  <c r="O97" i="1"/>
  <c r="R96" i="1"/>
  <c r="O96" i="1"/>
  <c r="R95" i="1"/>
  <c r="O95" i="1"/>
  <c r="R93" i="1"/>
  <c r="O93" i="1"/>
  <c r="R91" i="1"/>
  <c r="O91" i="1"/>
  <c r="R90" i="1"/>
  <c r="O90" i="1"/>
  <c r="R89" i="1"/>
  <c r="O89" i="1"/>
  <c r="R88" i="1"/>
  <c r="O88" i="1"/>
  <c r="R87" i="1"/>
  <c r="O87" i="1"/>
  <c r="R86" i="1"/>
  <c r="O86" i="1"/>
  <c r="R85" i="1"/>
  <c r="O85" i="1"/>
  <c r="R82" i="1"/>
  <c r="O82" i="1"/>
  <c r="R81" i="1"/>
  <c r="O81" i="1"/>
  <c r="R79" i="1"/>
  <c r="O79" i="1"/>
  <c r="R78" i="1"/>
  <c r="O78" i="1"/>
  <c r="R77" i="1"/>
  <c r="O77" i="1"/>
  <c r="R74" i="1"/>
  <c r="O74" i="1"/>
  <c r="R73" i="1"/>
  <c r="O73" i="1"/>
  <c r="R72" i="1"/>
  <c r="O72" i="1"/>
  <c r="R71" i="1"/>
  <c r="O71" i="1"/>
  <c r="R70" i="1"/>
  <c r="O70" i="1"/>
  <c r="R69" i="1"/>
  <c r="O69" i="1"/>
  <c r="R68" i="1"/>
  <c r="O68" i="1"/>
  <c r="R67" i="1"/>
  <c r="O67" i="1"/>
  <c r="R66" i="1"/>
  <c r="O66" i="1"/>
  <c r="R64" i="1"/>
  <c r="O64" i="1"/>
  <c r="R63" i="1"/>
  <c r="O63" i="1"/>
  <c r="R62" i="1"/>
  <c r="O62" i="1"/>
  <c r="R61" i="1"/>
  <c r="O61" i="1"/>
  <c r="R60" i="1"/>
  <c r="O60" i="1"/>
  <c r="R59" i="1"/>
  <c r="O59" i="1"/>
  <c r="R58" i="1"/>
  <c r="O58" i="1"/>
  <c r="R57" i="1"/>
  <c r="O57" i="1"/>
  <c r="R56" i="1"/>
  <c r="O56" i="1"/>
  <c r="R55" i="1"/>
  <c r="O55" i="1"/>
  <c r="R54" i="1"/>
  <c r="O54" i="1"/>
  <c r="R53" i="1"/>
  <c r="O53" i="1"/>
  <c r="R52" i="1"/>
  <c r="O52" i="1"/>
  <c r="R51" i="1"/>
  <c r="O51" i="1"/>
  <c r="R50" i="1"/>
  <c r="O50" i="1"/>
  <c r="R48" i="1"/>
  <c r="O48" i="1"/>
  <c r="R47" i="1"/>
  <c r="O47" i="1"/>
  <c r="R46" i="1"/>
  <c r="O46" i="1"/>
  <c r="R45" i="1"/>
  <c r="O45" i="1"/>
  <c r="R44" i="1"/>
  <c r="O44" i="1"/>
  <c r="O39" i="1"/>
  <c r="O36" i="1"/>
  <c r="R35" i="1"/>
  <c r="O35" i="1"/>
  <c r="O34" i="1"/>
  <c r="R32" i="1"/>
  <c r="O32" i="1"/>
  <c r="R31" i="1"/>
  <c r="O31" i="1"/>
  <c r="R29" i="1"/>
  <c r="O29" i="1"/>
  <c r="R28" i="1"/>
  <c r="O28" i="1"/>
  <c r="R27" i="1"/>
  <c r="O27" i="1"/>
  <c r="R26" i="1"/>
  <c r="O26" i="1"/>
  <c r="R25" i="1"/>
  <c r="O25" i="1"/>
  <c r="R24" i="1"/>
  <c r="O24" i="1"/>
  <c r="R23" i="1"/>
  <c r="O23" i="1"/>
  <c r="R22" i="1"/>
  <c r="O22" i="1"/>
  <c r="R21" i="1"/>
  <c r="O21" i="1"/>
  <c r="R20" i="1"/>
  <c r="O20" i="1"/>
  <c r="R19" i="1"/>
  <c r="O19" i="1"/>
  <c r="R18" i="1"/>
  <c r="O18" i="1"/>
  <c r="R17" i="1"/>
  <c r="O17" i="1"/>
  <c r="R16" i="1"/>
  <c r="O16" i="1"/>
  <c r="R15" i="1"/>
  <c r="O15" i="1"/>
</calcChain>
</file>

<file path=xl/comments1.xml><?xml version="1.0" encoding="utf-8"?>
<comments xmlns="http://schemas.openxmlformats.org/spreadsheetml/2006/main">
  <authors>
    <author>RePack by Diakov</author>
  </authors>
  <commentList>
    <comment ref="E15" authorId="0" shapeId="0">
      <text>
        <r>
          <rPr>
            <b/>
            <sz val="9"/>
            <color indexed="81"/>
            <rFont val="Tahoma"/>
            <charset val="1"/>
          </rPr>
          <t>000000064</t>
        </r>
      </text>
    </comment>
  </commentList>
</comments>
</file>

<file path=xl/sharedStrings.xml><?xml version="1.0" encoding="utf-8"?>
<sst xmlns="http://schemas.openxmlformats.org/spreadsheetml/2006/main" count="799" uniqueCount="330">
  <si>
    <t>Торговый дом "Комплексный"</t>
  </si>
  <si>
    <t>Адрес: 117342, Москва г, Севастопольский пр-кт, дом № 56</t>
  </si>
  <si>
    <t>Телефон: 780-90-90</t>
  </si>
  <si>
    <t>E-mail: fed@1c.ru</t>
  </si>
  <si>
    <t>23.08.2019</t>
  </si>
  <si>
    <t>Код</t>
  </si>
  <si>
    <t>Артикул</t>
  </si>
  <si>
    <t>Наименование</t>
  </si>
  <si>
    <t>Ед.изм.</t>
  </si>
  <si>
    <t>Описание</t>
  </si>
  <si>
    <t>Бытовая техника</t>
  </si>
  <si>
    <t>Склад бытовой техники</t>
  </si>
  <si>
    <t>Центральный склад</t>
  </si>
  <si>
    <t>Мебельный склад</t>
  </si>
  <si>
    <t>Продуктовая база</t>
  </si>
  <si>
    <t>Оптовая, RUB</t>
  </si>
  <si>
    <t>Количество
для
заказа</t>
  </si>
  <si>
    <t>Сумма</t>
  </si>
  <si>
    <t>Розничная, RUB</t>
  </si>
  <si>
    <t>Торговая деятельность</t>
  </si>
  <si>
    <t>Вентиляторы, пылесосы, кондиционеры</t>
  </si>
  <si>
    <t>000000064</t>
  </si>
  <si>
    <t>В-789</t>
  </si>
  <si>
    <t>Вентилятор BINATONE ALPINE 160вт, напольный, оконный</t>
  </si>
  <si>
    <t>шт</t>
  </si>
  <si>
    <t>5,000</t>
  </si>
  <si>
    <t>3,000</t>
  </si>
  <si>
    <t>8,000</t>
  </si>
  <si>
    <t>0</t>
  </si>
  <si>
    <t>000000099</t>
  </si>
  <si>
    <t>В-987</t>
  </si>
  <si>
    <t>Вентилятор JIPONIC (Тайв.), напольный</t>
  </si>
  <si>
    <t>4,000</t>
  </si>
  <si>
    <t>7,000</t>
  </si>
  <si>
    <t>000000109</t>
  </si>
  <si>
    <t>ВН-900</t>
  </si>
  <si>
    <t>Вентилятор настольный</t>
  </si>
  <si>
    <t>10,000</t>
  </si>
  <si>
    <t>ЦУ-00000008</t>
  </si>
  <si>
    <t>ВН-901</t>
  </si>
  <si>
    <t>Вентилятор настольный, Модель 901</t>
  </si>
  <si>
    <t>ЦУ-00000065</t>
  </si>
  <si>
    <t>Вентилятор настольный, Модель 902</t>
  </si>
  <si>
    <t>11,000</t>
  </si>
  <si>
    <t>000000066</t>
  </si>
  <si>
    <t>ВО-890</t>
  </si>
  <si>
    <t>Вентилятор оконный</t>
  </si>
  <si>
    <t>6,000</t>
  </si>
  <si>
    <t>ЦУ-00000009</t>
  </si>
  <si>
    <t>ВО-900</t>
  </si>
  <si>
    <t>Вентилятор оконный, модель 900</t>
  </si>
  <si>
    <t>16,000</t>
  </si>
  <si>
    <t>ЦУ-00000066</t>
  </si>
  <si>
    <t>Вентилятор оконный, модель 902</t>
  </si>
  <si>
    <t>15,000</t>
  </si>
  <si>
    <t>000000072</t>
  </si>
  <si>
    <t>СТ-910</t>
  </si>
  <si>
    <t>Вентилятор ОРБИТА,STERLING,ЯП.</t>
  </si>
  <si>
    <t>000000054</t>
  </si>
  <si>
    <t>К-9881</t>
  </si>
  <si>
    <t>Кондиционер ELEKTA</t>
  </si>
  <si>
    <t>29,000</t>
  </si>
  <si>
    <t>35,000</t>
  </si>
  <si>
    <t>405,000</t>
  </si>
  <si>
    <t>000000076</t>
  </si>
  <si>
    <t>К-980</t>
  </si>
  <si>
    <t>Кондиционер FIRMSTAR 12М</t>
  </si>
  <si>
    <t>402,000</t>
  </si>
  <si>
    <t>000000092</t>
  </si>
  <si>
    <t>К-2300</t>
  </si>
  <si>
    <t>Кондиционер БК-2300</t>
  </si>
  <si>
    <t>523,000</t>
  </si>
  <si>
    <t>000000104</t>
  </si>
  <si>
    <t>П-890</t>
  </si>
  <si>
    <t>Пылесос "Омега" 1250вт</t>
  </si>
  <si>
    <t>14,000</t>
  </si>
  <si>
    <t>000000107</t>
  </si>
  <si>
    <t>Э-789</t>
  </si>
  <si>
    <t>Пылесос "Электросила"</t>
  </si>
  <si>
    <t>000000073</t>
  </si>
  <si>
    <t>Э-999</t>
  </si>
  <si>
    <t>Пылесос "Энергия-SANYO"</t>
  </si>
  <si>
    <t>Телевизоры</t>
  </si>
  <si>
    <t>000000082</t>
  </si>
  <si>
    <t>Т-123456</t>
  </si>
  <si>
    <t>Телевизор "JVC"</t>
  </si>
  <si>
    <t>58,000</t>
  </si>
  <si>
    <t>000000100</t>
  </si>
  <si>
    <t>Телевизор "SHARP"</t>
  </si>
  <si>
    <t>45,000</t>
  </si>
  <si>
    <t>Холодильники, морозильные камеры</t>
  </si>
  <si>
    <t>ЦУ-00000051</t>
  </si>
  <si>
    <t>SH-10</t>
  </si>
  <si>
    <t>SH-10 BOSCH Завод бытовой техники</t>
  </si>
  <si>
    <t>9,000</t>
  </si>
  <si>
    <t>000000083</t>
  </si>
  <si>
    <t>Х-1234</t>
  </si>
  <si>
    <t>Х-1234 BOSCH Завод бытовой техники</t>
  </si>
  <si>
    <t>36,000</t>
  </si>
  <si>
    <t>000000079</t>
  </si>
  <si>
    <t>Х-67890</t>
  </si>
  <si>
    <t>Х-67890 Стинол Завод бытовой техники</t>
  </si>
  <si>
    <t>ЦУ-00000007</t>
  </si>
  <si>
    <t>Х-67891</t>
  </si>
  <si>
    <t>Х-67891 Стинол 205 Завод бытовой техники</t>
  </si>
  <si>
    <t>1,000</t>
  </si>
  <si>
    <t>000000094</t>
  </si>
  <si>
    <t>Х-77890</t>
  </si>
  <si>
    <t>Х-77890 Стинол Завод бытовой техники</t>
  </si>
  <si>
    <t>000000070</t>
  </si>
  <si>
    <t>Х-78668</t>
  </si>
  <si>
    <t>Х-78668 Атлант Холодильный комбинат</t>
  </si>
  <si>
    <t>ЦУ-00000006</t>
  </si>
  <si>
    <t>Х-8000</t>
  </si>
  <si>
    <t>Х-8000 Атлант Холодильный комбинат</t>
  </si>
  <si>
    <t>ЦУ-00000048</t>
  </si>
  <si>
    <t>Х-890</t>
  </si>
  <si>
    <t>Х-890 Самсунг-Х Холодильный комбинат</t>
  </si>
  <si>
    <t>12,000</t>
  </si>
  <si>
    <t>000000093</t>
  </si>
  <si>
    <t>Х-980</t>
  </si>
  <si>
    <t>Х-980 Атлант Холодильный комбинат</t>
  </si>
  <si>
    <t>Кабельная продукция</t>
  </si>
  <si>
    <t>ЦУ-00000031</t>
  </si>
  <si>
    <t>NYM 1х4</t>
  </si>
  <si>
    <t>Кабель NYM (Севкабель) 1х4</t>
  </si>
  <si>
    <t>м</t>
  </si>
  <si>
    <t>880,000</t>
  </si>
  <si>
    <t>ЦУ-00000032</t>
  </si>
  <si>
    <t>NYM 1х6</t>
  </si>
  <si>
    <t>Кабель NYM (Севкабель) 1х6</t>
  </si>
  <si>
    <t>820,000</t>
  </si>
  <si>
    <t>ЦУ-00000033</t>
  </si>
  <si>
    <t>NYM 3х1,5</t>
  </si>
  <si>
    <t>Кабель NYM (Севкабель) 3х1,5</t>
  </si>
  <si>
    <t>420,000</t>
  </si>
  <si>
    <t>ЦУ-00000035</t>
  </si>
  <si>
    <t>NYM 5х1,5</t>
  </si>
  <si>
    <t>Кабель NYM (Севкабель) 5х1,5</t>
  </si>
  <si>
    <t>1 220,000</t>
  </si>
  <si>
    <t>ЦУ-00000034</t>
  </si>
  <si>
    <t>NYM 5х35</t>
  </si>
  <si>
    <t>Кабель NYM (Севкабель) 5х35</t>
  </si>
  <si>
    <t>1 600,000</t>
  </si>
  <si>
    <t>Кухонные электроприборы</t>
  </si>
  <si>
    <t>000000045</t>
  </si>
  <si>
    <t>М-77</t>
  </si>
  <si>
    <t>Комбайн MOULINEX  A77 4C</t>
  </si>
  <si>
    <t>000000057</t>
  </si>
  <si>
    <t>КВ- 900</t>
  </si>
  <si>
    <t>Комбайн кухонный BINATONE FP 67</t>
  </si>
  <si>
    <t>ЦУ-00000061</t>
  </si>
  <si>
    <t>Кофе-машина "Универсал"</t>
  </si>
  <si>
    <t>000000102</t>
  </si>
  <si>
    <t>К-7778</t>
  </si>
  <si>
    <t>Кофеварка BRAUN KF22R</t>
  </si>
  <si>
    <t>000000103</t>
  </si>
  <si>
    <t>КА-879</t>
  </si>
  <si>
    <t>Кофеварка JACOBS (Австрия)</t>
  </si>
  <si>
    <t>000000078</t>
  </si>
  <si>
    <t>М-678</t>
  </si>
  <si>
    <t>Миксер BINATONE HM 212,6 скор. 150вт</t>
  </si>
  <si>
    <t>19,000</t>
  </si>
  <si>
    <t>000000097</t>
  </si>
  <si>
    <t>М-545</t>
  </si>
  <si>
    <t>Миксер SOLAC мод.545</t>
  </si>
  <si>
    <t>17,000</t>
  </si>
  <si>
    <t>000000088</t>
  </si>
  <si>
    <t>М-15</t>
  </si>
  <si>
    <t>Мясорубка MOULINEX  A 15</t>
  </si>
  <si>
    <t>13,000</t>
  </si>
  <si>
    <t>000000105</t>
  </si>
  <si>
    <t>М-3</t>
  </si>
  <si>
    <t>Мясорубка ЭКМ-3</t>
  </si>
  <si>
    <t>000000090</t>
  </si>
  <si>
    <t>СО-77777</t>
  </si>
  <si>
    <t>Соковыжималка  BINATONE JE 102</t>
  </si>
  <si>
    <t>23,000</t>
  </si>
  <si>
    <t>000000106</t>
  </si>
  <si>
    <t>Со-8888</t>
  </si>
  <si>
    <t>Соковыжималка  SOLAC  Мод.541</t>
  </si>
  <si>
    <t>000000108</t>
  </si>
  <si>
    <t>СО-980</t>
  </si>
  <si>
    <t>Соковыжималка "МАПО"</t>
  </si>
  <si>
    <t>20,000</t>
  </si>
  <si>
    <t>000000086</t>
  </si>
  <si>
    <t>Ч-980</t>
  </si>
  <si>
    <t>Чайник BINATONE  AEJ-1001,  2,2л</t>
  </si>
  <si>
    <t>000000084</t>
  </si>
  <si>
    <t>Ч-890</t>
  </si>
  <si>
    <t>Чайник BINATONE  EWK-3000,  2л</t>
  </si>
  <si>
    <t>000000091</t>
  </si>
  <si>
    <t>Ч-8889</t>
  </si>
  <si>
    <t>Чайник MOULINEX L 1,3</t>
  </si>
  <si>
    <t>Мебель</t>
  </si>
  <si>
    <t>000000148</t>
  </si>
  <si>
    <t>Корпус кровати</t>
  </si>
  <si>
    <t>000000147</t>
  </si>
  <si>
    <t>К-90</t>
  </si>
  <si>
    <t>Кровать</t>
  </si>
  <si>
    <t>ЦУ-00000023</t>
  </si>
  <si>
    <t>С-789</t>
  </si>
  <si>
    <t>Мойка С-789</t>
  </si>
  <si>
    <t>компл</t>
  </si>
  <si>
    <t>24,000</t>
  </si>
  <si>
    <t>000000127</t>
  </si>
  <si>
    <t>СО-90</t>
  </si>
  <si>
    <t>Стол обеденный</t>
  </si>
  <si>
    <t>000000128</t>
  </si>
  <si>
    <t>СТ-90</t>
  </si>
  <si>
    <t>Стулья</t>
  </si>
  <si>
    <t>22,000</t>
  </si>
  <si>
    <t>ЦУ-00000027</t>
  </si>
  <si>
    <t>Т-90</t>
  </si>
  <si>
    <t>Туалетный столик</t>
  </si>
  <si>
    <t>ЦУ-00000026</t>
  </si>
  <si>
    <t>Т-908</t>
  </si>
  <si>
    <t>Тумбочка прикроватная</t>
  </si>
  <si>
    <t>ЦУ-00000025</t>
  </si>
  <si>
    <t>С-345</t>
  </si>
  <si>
    <t>Шкаф 3-дверный</t>
  </si>
  <si>
    <t>ЦУ-00000024</t>
  </si>
  <si>
    <t>ШК -908</t>
  </si>
  <si>
    <t>Шкаф кухонный</t>
  </si>
  <si>
    <t>Обувь</t>
  </si>
  <si>
    <t>Женская обувь</t>
  </si>
  <si>
    <t>000000023</t>
  </si>
  <si>
    <t>Б- 130005</t>
  </si>
  <si>
    <t>Ботинки женские демисезонные</t>
  </si>
  <si>
    <t>пар</t>
  </si>
  <si>
    <t>134,000</t>
  </si>
  <si>
    <t>000000022</t>
  </si>
  <si>
    <t>Б-130006</t>
  </si>
  <si>
    <t>Ботинки женские натуральная кожа</t>
  </si>
  <si>
    <t>59,000</t>
  </si>
  <si>
    <t>000000018</t>
  </si>
  <si>
    <t>Б-130001</t>
  </si>
  <si>
    <t>Женские ботфорты</t>
  </si>
  <si>
    <t>180,000</t>
  </si>
  <si>
    <t>Кроссовки</t>
  </si>
  <si>
    <t>000000027</t>
  </si>
  <si>
    <t>К-120003</t>
  </si>
  <si>
    <t>Кроссовки "ADIDAS"</t>
  </si>
  <si>
    <t>62,000</t>
  </si>
  <si>
    <t>000000030</t>
  </si>
  <si>
    <t>К-120004</t>
  </si>
  <si>
    <t>Кроссовки "REEBOK"</t>
  </si>
  <si>
    <t>28,000</t>
  </si>
  <si>
    <t>Продукты</t>
  </si>
  <si>
    <t>Бакалея</t>
  </si>
  <si>
    <t>000000011</t>
  </si>
  <si>
    <t>Арт-56789</t>
  </si>
  <si>
    <t>Крупа "Геркулес"</t>
  </si>
  <si>
    <t>кг</t>
  </si>
  <si>
    <t>30,000</t>
  </si>
  <si>
    <t>000000140</t>
  </si>
  <si>
    <t>Арт-89000</t>
  </si>
  <si>
    <t>Крупа гречневая (весовая)</t>
  </si>
  <si>
    <t>000000048</t>
  </si>
  <si>
    <t>Крупа гречневая (упак)</t>
  </si>
  <si>
    <t>упак</t>
  </si>
  <si>
    <t>000000046</t>
  </si>
  <si>
    <t>Арт-89999</t>
  </si>
  <si>
    <t>Крупа манная</t>
  </si>
  <si>
    <t>50,000</t>
  </si>
  <si>
    <t>000000143</t>
  </si>
  <si>
    <t>Сахарный песок (в упаковках)</t>
  </si>
  <si>
    <t>000000145</t>
  </si>
  <si>
    <t>Сахарный песок (весовой)</t>
  </si>
  <si>
    <t>000000040</t>
  </si>
  <si>
    <t>Арт-88888</t>
  </si>
  <si>
    <t>Сахарный песок в пачках</t>
  </si>
  <si>
    <t>Вода газированная</t>
  </si>
  <si>
    <t>ЦУ-00000057</t>
  </si>
  <si>
    <t>Л-90</t>
  </si>
  <si>
    <t>Лимонад</t>
  </si>
  <si>
    <t>800,000</t>
  </si>
  <si>
    <t>Кондитерские изделия</t>
  </si>
  <si>
    <t>000000008</t>
  </si>
  <si>
    <t>Арт-7777</t>
  </si>
  <si>
    <t>Барбарис (конфеты)</t>
  </si>
  <si>
    <t>000000006</t>
  </si>
  <si>
    <t>Арт-6666888</t>
  </si>
  <si>
    <t>Белочка (конфеты)</t>
  </si>
  <si>
    <t>000000005</t>
  </si>
  <si>
    <t>Арт-999999</t>
  </si>
  <si>
    <t>Грильяж (конфеты)</t>
  </si>
  <si>
    <t>000000007</t>
  </si>
  <si>
    <t>Арт-6666</t>
  </si>
  <si>
    <t>Мишка (конфеты)</t>
  </si>
  <si>
    <t>Праздничные наборы</t>
  </si>
  <si>
    <t>000000144</t>
  </si>
  <si>
    <t>Детский праздничный набор</t>
  </si>
  <si>
    <t>000000042</t>
  </si>
  <si>
    <t>Принц (печенье)</t>
  </si>
  <si>
    <t>000000096</t>
  </si>
  <si>
    <t>Арт-777888</t>
  </si>
  <si>
    <t>Фруктовые (вафли)</t>
  </si>
  <si>
    <t>40,000</t>
  </si>
  <si>
    <t>000000009</t>
  </si>
  <si>
    <t>Арт-999001</t>
  </si>
  <si>
    <t>Фруктовые (конфеты)</t>
  </si>
  <si>
    <t>000000041</t>
  </si>
  <si>
    <t>Арт-4444</t>
  </si>
  <si>
    <t>Юбилейное (печенье)</t>
  </si>
  <si>
    <t>Молочные</t>
  </si>
  <si>
    <t>000000087</t>
  </si>
  <si>
    <t>Арт-7890000</t>
  </si>
  <si>
    <t>Масло "Кремлевское"</t>
  </si>
  <si>
    <t>000000095</t>
  </si>
  <si>
    <t>Арт-800000</t>
  </si>
  <si>
    <t>Масло вологодское</t>
  </si>
  <si>
    <t>000000071</t>
  </si>
  <si>
    <t>Арт-789000</t>
  </si>
  <si>
    <t>Масло деревенское</t>
  </si>
  <si>
    <t>пач</t>
  </si>
  <si>
    <t>000000061</t>
  </si>
  <si>
    <t>Арт-777788</t>
  </si>
  <si>
    <t>Молоко "Домик в деревне" 1.5%</t>
  </si>
  <si>
    <t>000000062</t>
  </si>
  <si>
    <t>Арт-980000</t>
  </si>
  <si>
    <t>Молоко "Домик в деревне" 3.2%</t>
  </si>
  <si>
    <t>000000065</t>
  </si>
  <si>
    <t>Молоко "Домик в деревне" 4.5%</t>
  </si>
  <si>
    <t>000000060</t>
  </si>
  <si>
    <t>Арт-879000</t>
  </si>
  <si>
    <t>Молоко "Останкинское" 1.5%</t>
  </si>
  <si>
    <t>000000067</t>
  </si>
  <si>
    <t>Молоко "Останкинское" 3.2%</t>
  </si>
  <si>
    <t>Итоговая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</si>
</sst>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8"/>
      <name val="Arial"/>
    </font>
    <font>
      <sz val="8"/>
      <name val="Tahoma"/>
    </font>
    <font>
      <b/>
      <sz val="10"/>
      <name val="Tahoma"/>
    </font>
    <font>
      <sz val="10"/>
      <color rgb="FF000000"/>
      <name val="Tahoma"/>
    </font>
    <font>
      <sz val="10"/>
      <name val="Tahoma"/>
    </font>
    <font>
      <sz val="8"/>
      <color rgb="FFFFFFFF"/>
      <name val="Tahoma"/>
    </font>
    <font>
      <b/>
      <sz val="8"/>
      <color rgb="FFFFFFFF"/>
      <name val="Tahoma"/>
    </font>
    <font>
      <sz val="14"/>
      <name val="Tahoma"/>
    </font>
    <font>
      <b/>
      <sz val="11"/>
      <name val="Tahoma"/>
    </font>
    <font>
      <b/>
      <sz val="10"/>
      <color rgb="FF800000"/>
      <name val="Tahoma"/>
    </font>
    <font>
      <sz val="7"/>
      <name val="Tahoma"/>
    </font>
    <font>
      <b/>
      <sz val="10"/>
      <color rgb="FF9E1E00"/>
      <name val="Tahoma"/>
    </font>
    <font>
      <b/>
      <sz val="9"/>
      <color indexed="81"/>
      <name val="Tahoma"/>
      <charset val="1"/>
    </font>
    <font>
      <b/>
      <sz val="1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69696"/>
        <bgColor auto="1"/>
      </patternFill>
    </fill>
  </fills>
  <borders count="10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dashed">
        <color rgb="FF969696"/>
      </bottom>
      <diagonal/>
    </border>
    <border>
      <left/>
      <right/>
      <top/>
      <bottom/>
      <diagonal/>
    </border>
    <border>
      <left style="dashed">
        <color rgb="FF969696"/>
      </left>
      <right style="hair">
        <color rgb="FF969696"/>
      </right>
      <top style="dashed">
        <color rgb="FF969696"/>
      </top>
      <bottom style="dashed">
        <color rgb="FF969696"/>
      </bottom>
      <diagonal/>
    </border>
    <border>
      <left/>
      <right style="dashed">
        <color rgb="FF969696"/>
      </right>
      <top style="dashed">
        <color rgb="FF969696"/>
      </top>
      <bottom style="dashed">
        <color rgb="FF969696"/>
      </bottom>
      <diagonal/>
    </border>
    <border>
      <left style="dashed">
        <color rgb="FF969696"/>
      </left>
      <right/>
      <top style="dashed">
        <color rgb="FF969696"/>
      </top>
      <bottom style="hair">
        <color rgb="FF969696"/>
      </bottom>
      <diagonal/>
    </border>
    <border>
      <left style="dashed">
        <color rgb="FF969696"/>
      </left>
      <right style="dashed">
        <color rgb="FF969696"/>
      </right>
      <top style="dashed">
        <color rgb="FF969696"/>
      </top>
      <bottom style="hair">
        <color rgb="FF969696"/>
      </bottom>
      <diagonal/>
    </border>
    <border>
      <left style="dashed">
        <color rgb="FF969696"/>
      </left>
      <right style="dashed">
        <color rgb="FF969696"/>
      </right>
      <top style="dashed">
        <color rgb="FF969696"/>
      </top>
      <bottom style="dashed">
        <color rgb="FF969696"/>
      </bottom>
      <diagonal/>
    </border>
    <border>
      <left/>
      <right/>
      <top style="dashed">
        <color rgb="FF969696"/>
      </top>
      <bottom style="dashed">
        <color rgb="FF969696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7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 indent="2"/>
    </xf>
    <xf numFmtId="0" fontId="9" fillId="0" borderId="3" xfId="0" applyFont="1" applyBorder="1" applyAlignment="1">
      <alignment horizontal="left" wrapText="1" indent="4"/>
    </xf>
    <xf numFmtId="0" fontId="11" fillId="0" borderId="3" xfId="0" applyFont="1" applyBorder="1" applyAlignment="1">
      <alignment horizontal="left" wrapText="1" indent="8"/>
    </xf>
    <xf numFmtId="0" fontId="5" fillId="2" borderId="9" xfId="0" applyFont="1" applyFill="1" applyBorder="1" applyAlignment="1" applyProtection="1">
      <alignment horizontal="right" vertical="top" wrapText="1"/>
      <protection locked="0"/>
    </xf>
    <xf numFmtId="0" fontId="13" fillId="0" borderId="0" xfId="0" applyFont="1" applyAlignment="1">
      <alignment wrapText="1"/>
    </xf>
    <xf numFmtId="4" fontId="13" fillId="0" borderId="0" xfId="0" applyNumberFormat="1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85725</xdr:rowOff>
    </xdr:from>
    <xdr:to>
      <xdr:col>3</xdr:col>
      <xdr:colOff>685800</xdr:colOff>
      <xdr:row>8</xdr:row>
      <xdr:rowOff>76200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0</xdr:row>
          <xdr:rowOff>123825</xdr:rowOff>
        </xdr:from>
        <xdr:to>
          <xdr:col>6</xdr:col>
          <xdr:colOff>1666875</xdr:colOff>
          <xdr:row>2</xdr:row>
          <xdr:rowOff>85725</xdr:rowOff>
        </xdr:to>
        <xdr:sp macro="" textlink="">
          <xdr:nvSpPr>
            <xdr:cNvPr id="1026" name="BOrd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Сформировать заказ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outlinePr summaryBelow="0" summaryRight="0"/>
    <pageSetUpPr autoPageBreaks="0"/>
  </sheetPr>
  <dimension ref="A1:R115"/>
  <sheetViews>
    <sheetView showGridLines="0" tabSelected="1" workbookViewId="0">
      <pane ySplit="10" topLeftCell="A11" activePane="bottomLeft" state="frozenSplit"/>
      <selection pane="bottomLeft"/>
    </sheetView>
  </sheetViews>
  <sheetFormatPr defaultColWidth="10.5" defaultRowHeight="11.45" customHeight="1" outlineLevelRow="4" x14ac:dyDescent="0.2"/>
  <cols>
    <col min="1" max="1" width="4.33203125" style="1" customWidth="1"/>
    <col min="2" max="2" width="16.33203125" style="1" customWidth="1"/>
    <col min="3" max="4" width="13.1640625" style="1" customWidth="1"/>
    <col min="5" max="5" width="47.1640625" style="1" customWidth="1"/>
    <col min="6" max="6" width="10" style="1" customWidth="1"/>
    <col min="7" max="7" width="31.5" style="1" customWidth="1"/>
    <col min="8" max="12" width="14" style="1" customWidth="1"/>
    <col min="13" max="13" width="16.6640625" style="1" customWidth="1"/>
    <col min="14" max="15" width="14.1640625" style="1" customWidth="1"/>
    <col min="16" max="16" width="16.6640625" style="1" customWidth="1"/>
    <col min="17" max="18" width="14.1640625" style="1" customWidth="1"/>
  </cols>
  <sheetData>
    <row r="1" spans="2:18" ht="11.1" customHeight="1" x14ac:dyDescent="0.2"/>
    <row r="2" spans="2:18" s="1" customFormat="1" ht="12.95" customHeight="1" x14ac:dyDescent="0.2">
      <c r="E2" s="2" t="s">
        <v>0</v>
      </c>
    </row>
    <row r="3" spans="2:18" s="1" customFormat="1" ht="12.95" customHeight="1" x14ac:dyDescent="0.15">
      <c r="E3" s="23" t="s">
        <v>1</v>
      </c>
    </row>
    <row r="4" spans="2:18" ht="12" customHeight="1" x14ac:dyDescent="0.2">
      <c r="E4" s="23"/>
    </row>
    <row r="5" spans="2:18" ht="12.95" customHeight="1" x14ac:dyDescent="0.2">
      <c r="E5" s="3" t="s">
        <v>2</v>
      </c>
    </row>
    <row r="6" spans="2:18" s="4" customFormat="1" ht="12.95" customHeight="1" x14ac:dyDescent="0.2">
      <c r="E6" s="3" t="s">
        <v>3</v>
      </c>
    </row>
    <row r="7" spans="2:18" s="1" customFormat="1" ht="12.95" customHeight="1" x14ac:dyDescent="0.15"/>
    <row r="8" spans="2:18" s="1" customFormat="1" ht="12.95" customHeight="1" x14ac:dyDescent="0.2">
      <c r="E8" s="2" t="s">
        <v>4</v>
      </c>
    </row>
    <row r="9" spans="2:18" s="4" customFormat="1" ht="11.1" customHeight="1" x14ac:dyDescent="0.2"/>
    <row r="10" spans="2:18" s="5" customFormat="1" ht="30.95" customHeight="1" x14ac:dyDescent="0.2">
      <c r="C10" s="6" t="s">
        <v>5</v>
      </c>
      <c r="D10" s="6" t="s">
        <v>6</v>
      </c>
      <c r="E10" s="6" t="s">
        <v>7</v>
      </c>
      <c r="F10" s="6" t="s">
        <v>8</v>
      </c>
      <c r="G10" s="6" t="s">
        <v>9</v>
      </c>
      <c r="H10" s="6" t="s">
        <v>10</v>
      </c>
      <c r="I10" s="6" t="s">
        <v>11</v>
      </c>
      <c r="J10" s="6" t="s">
        <v>12</v>
      </c>
      <c r="K10" s="6" t="s">
        <v>13</v>
      </c>
      <c r="L10" s="6" t="s">
        <v>14</v>
      </c>
      <c r="M10" s="7" t="s">
        <v>15</v>
      </c>
      <c r="N10" s="6" t="s">
        <v>16</v>
      </c>
      <c r="O10" s="6" t="s">
        <v>17</v>
      </c>
      <c r="P10" s="7" t="s">
        <v>18</v>
      </c>
      <c r="Q10" s="6" t="s">
        <v>16</v>
      </c>
      <c r="R10" s="6" t="s">
        <v>17</v>
      </c>
    </row>
    <row r="11" spans="2:18" ht="11.1" customHeight="1" x14ac:dyDescent="0.2"/>
    <row r="12" spans="2:18" s="8" customFormat="1" ht="24.95" customHeight="1" x14ac:dyDescent="0.25">
      <c r="B12" s="24" t="s">
        <v>19</v>
      </c>
      <c r="C12" s="24"/>
      <c r="D12" s="24"/>
      <c r="E12" s="24"/>
      <c r="F12" s="10"/>
      <c r="G12" s="10"/>
      <c r="H12" s="10"/>
      <c r="I12" s="10"/>
      <c r="J12" s="10"/>
      <c r="K12" s="10"/>
      <c r="L12" s="10"/>
      <c r="M12" s="9"/>
      <c r="N12" s="9"/>
      <c r="O12" s="9"/>
      <c r="P12" s="9"/>
      <c r="Q12" s="9"/>
      <c r="R12" s="9"/>
    </row>
    <row r="13" spans="2:18" s="8" customFormat="1" ht="21" customHeight="1" outlineLevel="1" x14ac:dyDescent="0.2">
      <c r="B13" s="25" t="s">
        <v>10</v>
      </c>
      <c r="C13" s="25"/>
      <c r="D13" s="25"/>
      <c r="E13" s="25"/>
    </row>
    <row r="14" spans="2:18" s="8" customFormat="1" ht="21" customHeight="1" outlineLevel="2" x14ac:dyDescent="0.2">
      <c r="B14" s="26" t="s">
        <v>20</v>
      </c>
      <c r="C14" s="26"/>
      <c r="D14" s="26"/>
      <c r="E14" s="26"/>
    </row>
    <row r="15" spans="2:18" s="11" customFormat="1" ht="21.95" customHeight="1" outlineLevel="3" x14ac:dyDescent="0.2">
      <c r="B15" s="12"/>
      <c r="C15" s="13" t="s">
        <v>21</v>
      </c>
      <c r="D15" s="14" t="s">
        <v>22</v>
      </c>
      <c r="E15" s="15" t="s">
        <v>23</v>
      </c>
      <c r="F15" s="16" t="s">
        <v>24</v>
      </c>
      <c r="G15" s="17"/>
      <c r="H15" s="18" t="s">
        <v>25</v>
      </c>
      <c r="I15" s="18" t="s">
        <v>26</v>
      </c>
      <c r="J15" s="18" t="s">
        <v>27</v>
      </c>
      <c r="K15" s="18" t="s">
        <v>28</v>
      </c>
      <c r="L15" s="18" t="s">
        <v>28</v>
      </c>
      <c r="M15" s="19">
        <v>1440</v>
      </c>
      <c r="N15" s="28"/>
      <c r="O15" s="19">
        <f>M15*N15</f>
        <v>0</v>
      </c>
      <c r="P15" s="19">
        <v>1728</v>
      </c>
      <c r="Q15" s="28"/>
      <c r="R15" s="19">
        <f>P15*Q15</f>
        <v>0</v>
      </c>
    </row>
    <row r="16" spans="2:18" s="11" customFormat="1" ht="11.1" customHeight="1" outlineLevel="3" x14ac:dyDescent="0.2">
      <c r="B16" s="12"/>
      <c r="C16" s="13" t="s">
        <v>29</v>
      </c>
      <c r="D16" s="14" t="s">
        <v>30</v>
      </c>
      <c r="E16" s="15" t="s">
        <v>31</v>
      </c>
      <c r="F16" s="16" t="s">
        <v>24</v>
      </c>
      <c r="G16" s="17"/>
      <c r="H16" s="18" t="s">
        <v>32</v>
      </c>
      <c r="I16" s="18" t="s">
        <v>33</v>
      </c>
      <c r="J16" s="18" t="s">
        <v>32</v>
      </c>
      <c r="K16" s="18" t="s">
        <v>28</v>
      </c>
      <c r="L16" s="18" t="s">
        <v>28</v>
      </c>
      <c r="M16" s="19">
        <v>1680</v>
      </c>
      <c r="N16" s="28"/>
      <c r="O16" s="19">
        <f>M16*N16</f>
        <v>0</v>
      </c>
      <c r="P16" s="19">
        <v>2016</v>
      </c>
      <c r="Q16" s="28"/>
      <c r="R16" s="19">
        <f>P16*Q16</f>
        <v>0</v>
      </c>
    </row>
    <row r="17" spans="2:18" s="11" customFormat="1" ht="11.1" customHeight="1" outlineLevel="3" x14ac:dyDescent="0.2">
      <c r="B17" s="12"/>
      <c r="C17" s="13" t="s">
        <v>34</v>
      </c>
      <c r="D17" s="14" t="s">
        <v>35</v>
      </c>
      <c r="E17" s="15" t="s">
        <v>36</v>
      </c>
      <c r="F17" s="16" t="s">
        <v>24</v>
      </c>
      <c r="G17" s="17"/>
      <c r="H17" s="18" t="s">
        <v>37</v>
      </c>
      <c r="I17" s="18" t="s">
        <v>37</v>
      </c>
      <c r="J17" s="18" t="s">
        <v>26</v>
      </c>
      <c r="K17" s="18" t="s">
        <v>28</v>
      </c>
      <c r="L17" s="18" t="s">
        <v>28</v>
      </c>
      <c r="M17" s="22">
        <v>840</v>
      </c>
      <c r="N17" s="28"/>
      <c r="O17" s="19">
        <f>M17*N17</f>
        <v>0</v>
      </c>
      <c r="P17" s="19">
        <v>1008</v>
      </c>
      <c r="Q17" s="28"/>
      <c r="R17" s="19">
        <f>P17*Q17</f>
        <v>0</v>
      </c>
    </row>
    <row r="18" spans="2:18" s="11" customFormat="1" ht="11.1" customHeight="1" outlineLevel="3" x14ac:dyDescent="0.2">
      <c r="B18" s="12"/>
      <c r="C18" s="13" t="s">
        <v>38</v>
      </c>
      <c r="D18" s="14" t="s">
        <v>39</v>
      </c>
      <c r="E18" s="15" t="s">
        <v>40</v>
      </c>
      <c r="F18" s="16" t="s">
        <v>24</v>
      </c>
      <c r="G18" s="17"/>
      <c r="H18" s="18" t="s">
        <v>37</v>
      </c>
      <c r="I18" s="18" t="s">
        <v>33</v>
      </c>
      <c r="J18" s="18" t="s">
        <v>37</v>
      </c>
      <c r="K18" s="18" t="s">
        <v>28</v>
      </c>
      <c r="L18" s="18" t="s">
        <v>28</v>
      </c>
      <c r="M18" s="19">
        <v>3000</v>
      </c>
      <c r="N18" s="28"/>
      <c r="O18" s="19">
        <f>M18*N18</f>
        <v>0</v>
      </c>
      <c r="P18" s="19">
        <v>3600</v>
      </c>
      <c r="Q18" s="28"/>
      <c r="R18" s="19">
        <f>P18*Q18</f>
        <v>0</v>
      </c>
    </row>
    <row r="19" spans="2:18" s="11" customFormat="1" ht="11.1" customHeight="1" outlineLevel="3" x14ac:dyDescent="0.2">
      <c r="B19" s="12"/>
      <c r="C19" s="13" t="s">
        <v>41</v>
      </c>
      <c r="D19" s="14" t="s">
        <v>39</v>
      </c>
      <c r="E19" s="15" t="s">
        <v>42</v>
      </c>
      <c r="F19" s="16" t="s">
        <v>24</v>
      </c>
      <c r="G19" s="17"/>
      <c r="H19" s="18" t="s">
        <v>28</v>
      </c>
      <c r="I19" s="18" t="s">
        <v>28</v>
      </c>
      <c r="J19" s="18" t="s">
        <v>43</v>
      </c>
      <c r="K19" s="18" t="s">
        <v>28</v>
      </c>
      <c r="L19" s="18" t="s">
        <v>28</v>
      </c>
      <c r="M19" s="19">
        <v>2760</v>
      </c>
      <c r="N19" s="28"/>
      <c r="O19" s="19">
        <f>M19*N19</f>
        <v>0</v>
      </c>
      <c r="P19" s="19">
        <v>3312</v>
      </c>
      <c r="Q19" s="28"/>
      <c r="R19" s="19">
        <f>P19*Q19</f>
        <v>0</v>
      </c>
    </row>
    <row r="20" spans="2:18" s="11" customFormat="1" ht="11.1" customHeight="1" outlineLevel="3" x14ac:dyDescent="0.2">
      <c r="B20" s="12"/>
      <c r="C20" s="13" t="s">
        <v>44</v>
      </c>
      <c r="D20" s="14" t="s">
        <v>45</v>
      </c>
      <c r="E20" s="15" t="s">
        <v>46</v>
      </c>
      <c r="F20" s="16" t="s">
        <v>24</v>
      </c>
      <c r="G20" s="17"/>
      <c r="H20" s="18" t="s">
        <v>28</v>
      </c>
      <c r="I20" s="18" t="s">
        <v>28</v>
      </c>
      <c r="J20" s="18" t="s">
        <v>47</v>
      </c>
      <c r="K20" s="18" t="s">
        <v>28</v>
      </c>
      <c r="L20" s="18" t="s">
        <v>28</v>
      </c>
      <c r="M20" s="22">
        <v>828</v>
      </c>
      <c r="N20" s="28"/>
      <c r="O20" s="19">
        <f>M20*N20</f>
        <v>0</v>
      </c>
      <c r="P20" s="22">
        <v>994</v>
      </c>
      <c r="Q20" s="28"/>
      <c r="R20" s="19">
        <f>P20*Q20</f>
        <v>0</v>
      </c>
    </row>
    <row r="21" spans="2:18" s="11" customFormat="1" ht="11.1" customHeight="1" outlineLevel="3" x14ac:dyDescent="0.2">
      <c r="B21" s="12"/>
      <c r="C21" s="13" t="s">
        <v>48</v>
      </c>
      <c r="D21" s="14" t="s">
        <v>49</v>
      </c>
      <c r="E21" s="15" t="s">
        <v>50</v>
      </c>
      <c r="F21" s="16" t="s">
        <v>24</v>
      </c>
      <c r="G21" s="17"/>
      <c r="H21" s="18" t="s">
        <v>28</v>
      </c>
      <c r="I21" s="18" t="s">
        <v>32</v>
      </c>
      <c r="J21" s="18" t="s">
        <v>51</v>
      </c>
      <c r="K21" s="18" t="s">
        <v>28</v>
      </c>
      <c r="L21" s="18" t="s">
        <v>28</v>
      </c>
      <c r="M21" s="19">
        <v>3120</v>
      </c>
      <c r="N21" s="28"/>
      <c r="O21" s="19">
        <f>M21*N21</f>
        <v>0</v>
      </c>
      <c r="P21" s="19">
        <v>3744</v>
      </c>
      <c r="Q21" s="28"/>
      <c r="R21" s="19">
        <f>P21*Q21</f>
        <v>0</v>
      </c>
    </row>
    <row r="22" spans="2:18" s="11" customFormat="1" ht="11.1" customHeight="1" outlineLevel="3" x14ac:dyDescent="0.2">
      <c r="B22" s="12"/>
      <c r="C22" s="13" t="s">
        <v>52</v>
      </c>
      <c r="D22" s="14" t="s">
        <v>49</v>
      </c>
      <c r="E22" s="15" t="s">
        <v>53</v>
      </c>
      <c r="F22" s="16" t="s">
        <v>24</v>
      </c>
      <c r="G22" s="17"/>
      <c r="H22" s="18" t="s">
        <v>28</v>
      </c>
      <c r="I22" s="18" t="s">
        <v>28</v>
      </c>
      <c r="J22" s="18" t="s">
        <v>54</v>
      </c>
      <c r="K22" s="18" t="s">
        <v>28</v>
      </c>
      <c r="L22" s="18" t="s">
        <v>28</v>
      </c>
      <c r="M22" s="19">
        <v>2880</v>
      </c>
      <c r="N22" s="28"/>
      <c r="O22" s="19">
        <f>M22*N22</f>
        <v>0</v>
      </c>
      <c r="P22" s="19">
        <v>3456</v>
      </c>
      <c r="Q22" s="28"/>
      <c r="R22" s="19">
        <f>P22*Q22</f>
        <v>0</v>
      </c>
    </row>
    <row r="23" spans="2:18" s="11" customFormat="1" ht="11.1" customHeight="1" outlineLevel="3" x14ac:dyDescent="0.2">
      <c r="B23" s="12"/>
      <c r="C23" s="13" t="s">
        <v>55</v>
      </c>
      <c r="D23" s="14" t="s">
        <v>56</v>
      </c>
      <c r="E23" s="15" t="s">
        <v>57</v>
      </c>
      <c r="F23" s="16" t="s">
        <v>24</v>
      </c>
      <c r="G23" s="17"/>
      <c r="H23" s="18" t="s">
        <v>28</v>
      </c>
      <c r="I23" s="18" t="s">
        <v>28</v>
      </c>
      <c r="J23" s="18" t="s">
        <v>43</v>
      </c>
      <c r="K23" s="18" t="s">
        <v>28</v>
      </c>
      <c r="L23" s="18" t="s">
        <v>28</v>
      </c>
      <c r="M23" s="19">
        <v>1080</v>
      </c>
      <c r="N23" s="28"/>
      <c r="O23" s="19">
        <f>M23*N23</f>
        <v>0</v>
      </c>
      <c r="P23" s="19">
        <v>1296</v>
      </c>
      <c r="Q23" s="28"/>
      <c r="R23" s="19">
        <f>P23*Q23</f>
        <v>0</v>
      </c>
    </row>
    <row r="24" spans="2:18" s="11" customFormat="1" ht="11.1" customHeight="1" outlineLevel="3" x14ac:dyDescent="0.2">
      <c r="B24" s="12"/>
      <c r="C24" s="13" t="s">
        <v>58</v>
      </c>
      <c r="D24" s="14" t="s">
        <v>59</v>
      </c>
      <c r="E24" s="15" t="s">
        <v>60</v>
      </c>
      <c r="F24" s="16" t="s">
        <v>24</v>
      </c>
      <c r="G24" s="17"/>
      <c r="H24" s="18" t="s">
        <v>61</v>
      </c>
      <c r="I24" s="18" t="s">
        <v>62</v>
      </c>
      <c r="J24" s="18" t="s">
        <v>63</v>
      </c>
      <c r="K24" s="18" t="s">
        <v>28</v>
      </c>
      <c r="L24" s="18" t="s">
        <v>28</v>
      </c>
      <c r="M24" s="19">
        <v>5625</v>
      </c>
      <c r="N24" s="28"/>
      <c r="O24" s="19">
        <f>M24*N24</f>
        <v>0</v>
      </c>
      <c r="P24" s="19">
        <v>6750</v>
      </c>
      <c r="Q24" s="28"/>
      <c r="R24" s="19">
        <f>P24*Q24</f>
        <v>0</v>
      </c>
    </row>
    <row r="25" spans="2:18" s="11" customFormat="1" ht="11.1" customHeight="1" outlineLevel="3" x14ac:dyDescent="0.2">
      <c r="B25" s="12"/>
      <c r="C25" s="13" t="s">
        <v>64</v>
      </c>
      <c r="D25" s="14" t="s">
        <v>65</v>
      </c>
      <c r="E25" s="15" t="s">
        <v>66</v>
      </c>
      <c r="F25" s="16" t="s">
        <v>24</v>
      </c>
      <c r="G25" s="17"/>
      <c r="H25" s="18" t="s">
        <v>28</v>
      </c>
      <c r="I25" s="18" t="s">
        <v>37</v>
      </c>
      <c r="J25" s="18" t="s">
        <v>67</v>
      </c>
      <c r="K25" s="18" t="s">
        <v>28</v>
      </c>
      <c r="L25" s="18" t="s">
        <v>28</v>
      </c>
      <c r="M25" s="19">
        <v>6637.5</v>
      </c>
      <c r="N25" s="28"/>
      <c r="O25" s="19">
        <f>M25*N25</f>
        <v>0</v>
      </c>
      <c r="P25" s="19">
        <v>7965</v>
      </c>
      <c r="Q25" s="28"/>
      <c r="R25" s="19">
        <f>P25*Q25</f>
        <v>0</v>
      </c>
    </row>
    <row r="26" spans="2:18" s="11" customFormat="1" ht="11.1" customHeight="1" outlineLevel="3" x14ac:dyDescent="0.2">
      <c r="B26" s="12"/>
      <c r="C26" s="13" t="s">
        <v>68</v>
      </c>
      <c r="D26" s="14" t="s">
        <v>69</v>
      </c>
      <c r="E26" s="15" t="s">
        <v>70</v>
      </c>
      <c r="F26" s="16" t="s">
        <v>24</v>
      </c>
      <c r="G26" s="17"/>
      <c r="H26" s="18" t="s">
        <v>28</v>
      </c>
      <c r="I26" s="18" t="s">
        <v>32</v>
      </c>
      <c r="J26" s="18" t="s">
        <v>71</v>
      </c>
      <c r="K26" s="18" t="s">
        <v>28</v>
      </c>
      <c r="L26" s="18" t="s">
        <v>28</v>
      </c>
      <c r="M26" s="19">
        <v>8260</v>
      </c>
      <c r="N26" s="28"/>
      <c r="O26" s="19">
        <f>M26*N26</f>
        <v>0</v>
      </c>
      <c r="P26" s="19">
        <v>9912</v>
      </c>
      <c r="Q26" s="28"/>
      <c r="R26" s="19">
        <f>P26*Q26</f>
        <v>0</v>
      </c>
    </row>
    <row r="27" spans="2:18" s="11" customFormat="1" ht="11.1" customHeight="1" outlineLevel="3" x14ac:dyDescent="0.2">
      <c r="B27" s="12"/>
      <c r="C27" s="13" t="s">
        <v>72</v>
      </c>
      <c r="D27" s="14" t="s">
        <v>73</v>
      </c>
      <c r="E27" s="15" t="s">
        <v>74</v>
      </c>
      <c r="F27" s="16" t="s">
        <v>24</v>
      </c>
      <c r="G27" s="17"/>
      <c r="H27" s="18" t="s">
        <v>28</v>
      </c>
      <c r="I27" s="18" t="s">
        <v>28</v>
      </c>
      <c r="J27" s="18" t="s">
        <v>75</v>
      </c>
      <c r="K27" s="18" t="s">
        <v>28</v>
      </c>
      <c r="L27" s="18" t="s">
        <v>28</v>
      </c>
      <c r="M27" s="19">
        <v>3500</v>
      </c>
      <c r="N27" s="28"/>
      <c r="O27" s="19">
        <f>M27*N27</f>
        <v>0</v>
      </c>
      <c r="P27" s="19">
        <v>4200</v>
      </c>
      <c r="Q27" s="28"/>
      <c r="R27" s="19">
        <f>P27*Q27</f>
        <v>0</v>
      </c>
    </row>
    <row r="28" spans="2:18" s="11" customFormat="1" ht="11.1" customHeight="1" outlineLevel="3" x14ac:dyDescent="0.2">
      <c r="B28" s="12"/>
      <c r="C28" s="13" t="s">
        <v>76</v>
      </c>
      <c r="D28" s="14" t="s">
        <v>77</v>
      </c>
      <c r="E28" s="15" t="s">
        <v>78</v>
      </c>
      <c r="F28" s="16" t="s">
        <v>24</v>
      </c>
      <c r="G28" s="17"/>
      <c r="H28" s="18" t="s">
        <v>28</v>
      </c>
      <c r="I28" s="18" t="s">
        <v>28</v>
      </c>
      <c r="J28" s="18" t="s">
        <v>51</v>
      </c>
      <c r="K28" s="18" t="s">
        <v>28</v>
      </c>
      <c r="L28" s="18" t="s">
        <v>28</v>
      </c>
      <c r="M28" s="19">
        <v>3750</v>
      </c>
      <c r="N28" s="28"/>
      <c r="O28" s="19">
        <f>M28*N28</f>
        <v>0</v>
      </c>
      <c r="P28" s="19">
        <v>4500</v>
      </c>
      <c r="Q28" s="28"/>
      <c r="R28" s="19">
        <f>P28*Q28</f>
        <v>0</v>
      </c>
    </row>
    <row r="29" spans="2:18" s="11" customFormat="1" ht="11.1" customHeight="1" outlineLevel="3" x14ac:dyDescent="0.2">
      <c r="B29" s="12"/>
      <c r="C29" s="13" t="s">
        <v>79</v>
      </c>
      <c r="D29" s="14" t="s">
        <v>80</v>
      </c>
      <c r="E29" s="15" t="s">
        <v>81</v>
      </c>
      <c r="F29" s="16" t="s">
        <v>24</v>
      </c>
      <c r="G29" s="17"/>
      <c r="H29" s="18" t="s">
        <v>28</v>
      </c>
      <c r="I29" s="18" t="s">
        <v>28</v>
      </c>
      <c r="J29" s="18" t="s">
        <v>51</v>
      </c>
      <c r="K29" s="18" t="s">
        <v>28</v>
      </c>
      <c r="L29" s="18" t="s">
        <v>28</v>
      </c>
      <c r="M29" s="19">
        <v>4500</v>
      </c>
      <c r="N29" s="28"/>
      <c r="O29" s="19">
        <f>M29*N29</f>
        <v>0</v>
      </c>
      <c r="P29" s="19">
        <v>5516</v>
      </c>
      <c r="Q29" s="28"/>
      <c r="R29" s="19">
        <f>P29*Q29</f>
        <v>0</v>
      </c>
    </row>
    <row r="30" spans="2:18" s="8" customFormat="1" ht="21" customHeight="1" outlineLevel="2" x14ac:dyDescent="0.2">
      <c r="B30" s="26" t="s">
        <v>82</v>
      </c>
      <c r="C30" s="26"/>
      <c r="D30" s="26"/>
      <c r="E30" s="26"/>
    </row>
    <row r="31" spans="2:18" s="11" customFormat="1" ht="11.1" customHeight="1" outlineLevel="3" x14ac:dyDescent="0.2">
      <c r="B31" s="12"/>
      <c r="C31" s="13" t="s">
        <v>83</v>
      </c>
      <c r="D31" s="14" t="s">
        <v>84</v>
      </c>
      <c r="E31" s="15" t="s">
        <v>85</v>
      </c>
      <c r="F31" s="16" t="s">
        <v>24</v>
      </c>
      <c r="G31" s="17"/>
      <c r="H31" s="18" t="s">
        <v>28</v>
      </c>
      <c r="I31" s="18" t="s">
        <v>28</v>
      </c>
      <c r="J31" s="18" t="s">
        <v>86</v>
      </c>
      <c r="K31" s="18" t="s">
        <v>28</v>
      </c>
      <c r="L31" s="18" t="s">
        <v>28</v>
      </c>
      <c r="M31" s="19">
        <v>9750</v>
      </c>
      <c r="N31" s="28"/>
      <c r="O31" s="19">
        <f>M31*N31</f>
        <v>0</v>
      </c>
      <c r="P31" s="19">
        <v>11692</v>
      </c>
      <c r="Q31" s="28"/>
      <c r="R31" s="19">
        <f>P31*Q31</f>
        <v>0</v>
      </c>
    </row>
    <row r="32" spans="2:18" s="11" customFormat="1" ht="11.1" customHeight="1" outlineLevel="3" x14ac:dyDescent="0.2">
      <c r="B32" s="12"/>
      <c r="C32" s="13" t="s">
        <v>87</v>
      </c>
      <c r="D32" s="14" t="s">
        <v>84</v>
      </c>
      <c r="E32" s="15" t="s">
        <v>88</v>
      </c>
      <c r="F32" s="16" t="s">
        <v>24</v>
      </c>
      <c r="G32" s="17"/>
      <c r="H32" s="18" t="s">
        <v>28</v>
      </c>
      <c r="I32" s="18" t="s">
        <v>28</v>
      </c>
      <c r="J32" s="18" t="s">
        <v>89</v>
      </c>
      <c r="K32" s="18" t="s">
        <v>28</v>
      </c>
      <c r="L32" s="18" t="s">
        <v>28</v>
      </c>
      <c r="M32" s="19">
        <v>14000</v>
      </c>
      <c r="N32" s="28"/>
      <c r="O32" s="19">
        <f>M32*N32</f>
        <v>0</v>
      </c>
      <c r="P32" s="19">
        <v>16792</v>
      </c>
      <c r="Q32" s="28"/>
      <c r="R32" s="19">
        <f>P32*Q32</f>
        <v>0</v>
      </c>
    </row>
    <row r="33" spans="2:18" s="8" customFormat="1" ht="21" customHeight="1" outlineLevel="2" x14ac:dyDescent="0.2">
      <c r="B33" s="26" t="s">
        <v>90</v>
      </c>
      <c r="C33" s="26"/>
      <c r="D33" s="26"/>
      <c r="E33" s="26"/>
    </row>
    <row r="34" spans="2:18" s="11" customFormat="1" ht="11.1" customHeight="1" outlineLevel="3" x14ac:dyDescent="0.2">
      <c r="B34" s="12"/>
      <c r="C34" s="13" t="s">
        <v>91</v>
      </c>
      <c r="D34" s="14" t="s">
        <v>92</v>
      </c>
      <c r="E34" s="15" t="s">
        <v>93</v>
      </c>
      <c r="F34" s="16" t="s">
        <v>24</v>
      </c>
      <c r="G34" s="17"/>
      <c r="H34" s="18" t="s">
        <v>28</v>
      </c>
      <c r="I34" s="18" t="s">
        <v>28</v>
      </c>
      <c r="J34" s="18" t="s">
        <v>94</v>
      </c>
      <c r="K34" s="18" t="s">
        <v>28</v>
      </c>
      <c r="L34" s="18" t="s">
        <v>28</v>
      </c>
      <c r="M34" s="19">
        <v>6700</v>
      </c>
      <c r="N34" s="28"/>
      <c r="O34" s="19">
        <f>M34*N34</f>
        <v>0</v>
      </c>
      <c r="P34" s="21"/>
      <c r="Q34" s="20"/>
      <c r="R34" s="21"/>
    </row>
    <row r="35" spans="2:18" s="11" customFormat="1" ht="11.1" customHeight="1" outlineLevel="3" x14ac:dyDescent="0.2">
      <c r="B35" s="12"/>
      <c r="C35" s="13" t="s">
        <v>95</v>
      </c>
      <c r="D35" s="14" t="s">
        <v>96</v>
      </c>
      <c r="E35" s="15" t="s">
        <v>97</v>
      </c>
      <c r="F35" s="16" t="s">
        <v>24</v>
      </c>
      <c r="G35" s="17"/>
      <c r="H35" s="18" t="s">
        <v>28</v>
      </c>
      <c r="I35" s="18" t="s">
        <v>28</v>
      </c>
      <c r="J35" s="18" t="s">
        <v>98</v>
      </c>
      <c r="K35" s="18" t="s">
        <v>28</v>
      </c>
      <c r="L35" s="18" t="s">
        <v>28</v>
      </c>
      <c r="M35" s="19">
        <v>17847.5</v>
      </c>
      <c r="N35" s="28"/>
      <c r="O35" s="19">
        <f>M35*N35</f>
        <v>0</v>
      </c>
      <c r="P35" s="19">
        <v>21412</v>
      </c>
      <c r="Q35" s="28"/>
      <c r="R35" s="19">
        <f>P35*Q35</f>
        <v>0</v>
      </c>
    </row>
    <row r="36" spans="2:18" s="11" customFormat="1" ht="11.1" customHeight="1" outlineLevel="3" x14ac:dyDescent="0.2">
      <c r="B36" s="12"/>
      <c r="C36" s="13" t="s">
        <v>99</v>
      </c>
      <c r="D36" s="14" t="s">
        <v>100</v>
      </c>
      <c r="E36" s="15" t="s">
        <v>101</v>
      </c>
      <c r="F36" s="16" t="s">
        <v>24</v>
      </c>
      <c r="G36" s="17"/>
      <c r="H36" s="18" t="s">
        <v>28</v>
      </c>
      <c r="I36" s="18" t="s">
        <v>28</v>
      </c>
      <c r="J36" s="18" t="s">
        <v>33</v>
      </c>
      <c r="K36" s="18" t="s">
        <v>28</v>
      </c>
      <c r="L36" s="18" t="s">
        <v>28</v>
      </c>
      <c r="M36" s="19">
        <v>6700</v>
      </c>
      <c r="N36" s="28"/>
      <c r="O36" s="19">
        <f>M36*N36</f>
        <v>0</v>
      </c>
      <c r="P36" s="21"/>
      <c r="Q36" s="20"/>
      <c r="R36" s="21"/>
    </row>
    <row r="37" spans="2:18" s="11" customFormat="1" ht="11.1" customHeight="1" outlineLevel="3" x14ac:dyDescent="0.2">
      <c r="B37" s="12"/>
      <c r="C37" s="13" t="s">
        <v>102</v>
      </c>
      <c r="D37" s="14" t="s">
        <v>103</v>
      </c>
      <c r="E37" s="15" t="s">
        <v>104</v>
      </c>
      <c r="F37" s="16" t="s">
        <v>24</v>
      </c>
      <c r="G37" s="17"/>
      <c r="H37" s="18" t="s">
        <v>28</v>
      </c>
      <c r="I37" s="18" t="s">
        <v>105</v>
      </c>
      <c r="J37" s="18" t="s">
        <v>33</v>
      </c>
      <c r="K37" s="18" t="s">
        <v>28</v>
      </c>
      <c r="L37" s="18" t="s">
        <v>28</v>
      </c>
      <c r="M37" s="21"/>
      <c r="N37" s="20"/>
      <c r="O37" s="21"/>
      <c r="P37" s="21"/>
      <c r="Q37" s="20"/>
      <c r="R37" s="21"/>
    </row>
    <row r="38" spans="2:18" s="11" customFormat="1" ht="11.1" customHeight="1" outlineLevel="3" x14ac:dyDescent="0.2">
      <c r="B38" s="12"/>
      <c r="C38" s="13" t="s">
        <v>106</v>
      </c>
      <c r="D38" s="14" t="s">
        <v>107</v>
      </c>
      <c r="E38" s="15" t="s">
        <v>108</v>
      </c>
      <c r="F38" s="16" t="s">
        <v>24</v>
      </c>
      <c r="G38" s="17"/>
      <c r="H38" s="18" t="s">
        <v>28</v>
      </c>
      <c r="I38" s="18" t="s">
        <v>28</v>
      </c>
      <c r="J38" s="18" t="s">
        <v>27</v>
      </c>
      <c r="K38" s="18" t="s">
        <v>28</v>
      </c>
      <c r="L38" s="18" t="s">
        <v>28</v>
      </c>
      <c r="M38" s="21"/>
      <c r="N38" s="20"/>
      <c r="O38" s="21"/>
      <c r="P38" s="21"/>
      <c r="Q38" s="20"/>
      <c r="R38" s="21"/>
    </row>
    <row r="39" spans="2:18" s="11" customFormat="1" ht="11.1" customHeight="1" outlineLevel="3" x14ac:dyDescent="0.2">
      <c r="B39" s="12"/>
      <c r="C39" s="13" t="s">
        <v>109</v>
      </c>
      <c r="D39" s="14" t="s">
        <v>110</v>
      </c>
      <c r="E39" s="15" t="s">
        <v>111</v>
      </c>
      <c r="F39" s="16" t="s">
        <v>24</v>
      </c>
      <c r="G39" s="17"/>
      <c r="H39" s="18" t="s">
        <v>28</v>
      </c>
      <c r="I39" s="18" t="s">
        <v>28</v>
      </c>
      <c r="J39" s="18" t="s">
        <v>32</v>
      </c>
      <c r="K39" s="18" t="s">
        <v>28</v>
      </c>
      <c r="L39" s="18" t="s">
        <v>28</v>
      </c>
      <c r="M39" s="19">
        <v>6700</v>
      </c>
      <c r="N39" s="28"/>
      <c r="O39" s="19">
        <f>M39*N39</f>
        <v>0</v>
      </c>
      <c r="P39" s="21"/>
      <c r="Q39" s="20"/>
      <c r="R39" s="21"/>
    </row>
    <row r="40" spans="2:18" s="11" customFormat="1" ht="11.1" customHeight="1" outlineLevel="3" x14ac:dyDescent="0.2">
      <c r="B40" s="12"/>
      <c r="C40" s="13" t="s">
        <v>112</v>
      </c>
      <c r="D40" s="14" t="s">
        <v>113</v>
      </c>
      <c r="E40" s="15" t="s">
        <v>114</v>
      </c>
      <c r="F40" s="16" t="s">
        <v>24</v>
      </c>
      <c r="G40" s="17"/>
      <c r="H40" s="18" t="s">
        <v>28</v>
      </c>
      <c r="I40" s="18" t="s">
        <v>28</v>
      </c>
      <c r="J40" s="18" t="s">
        <v>32</v>
      </c>
      <c r="K40" s="18" t="s">
        <v>28</v>
      </c>
      <c r="L40" s="18" t="s">
        <v>28</v>
      </c>
      <c r="M40" s="21"/>
      <c r="N40" s="20"/>
      <c r="O40" s="21"/>
      <c r="P40" s="21"/>
      <c r="Q40" s="20"/>
      <c r="R40" s="21"/>
    </row>
    <row r="41" spans="2:18" s="11" customFormat="1" ht="11.1" customHeight="1" outlineLevel="3" x14ac:dyDescent="0.2">
      <c r="B41" s="12"/>
      <c r="C41" s="13" t="s">
        <v>115</v>
      </c>
      <c r="D41" s="14" t="s">
        <v>116</v>
      </c>
      <c r="E41" s="15" t="s">
        <v>117</v>
      </c>
      <c r="F41" s="16" t="s">
        <v>24</v>
      </c>
      <c r="G41" s="17"/>
      <c r="H41" s="18" t="s">
        <v>28</v>
      </c>
      <c r="I41" s="18" t="s">
        <v>28</v>
      </c>
      <c r="J41" s="18" t="s">
        <v>118</v>
      </c>
      <c r="K41" s="18" t="s">
        <v>28</v>
      </c>
      <c r="L41" s="18" t="s">
        <v>28</v>
      </c>
      <c r="M41" s="21"/>
      <c r="N41" s="20"/>
      <c r="O41" s="21"/>
      <c r="P41" s="21"/>
      <c r="Q41" s="20"/>
      <c r="R41" s="21"/>
    </row>
    <row r="42" spans="2:18" s="11" customFormat="1" ht="11.1" customHeight="1" outlineLevel="3" x14ac:dyDescent="0.2">
      <c r="B42" s="12"/>
      <c r="C42" s="13" t="s">
        <v>119</v>
      </c>
      <c r="D42" s="14" t="s">
        <v>120</v>
      </c>
      <c r="E42" s="15" t="s">
        <v>121</v>
      </c>
      <c r="F42" s="16" t="s">
        <v>24</v>
      </c>
      <c r="G42" s="17"/>
      <c r="H42" s="18" t="s">
        <v>28</v>
      </c>
      <c r="I42" s="18" t="s">
        <v>28</v>
      </c>
      <c r="J42" s="18" t="s">
        <v>32</v>
      </c>
      <c r="K42" s="18" t="s">
        <v>28</v>
      </c>
      <c r="L42" s="18" t="s">
        <v>28</v>
      </c>
      <c r="M42" s="21"/>
      <c r="N42" s="20"/>
      <c r="O42" s="21"/>
      <c r="P42" s="21"/>
      <c r="Q42" s="20"/>
      <c r="R42" s="21"/>
    </row>
    <row r="43" spans="2:18" s="8" customFormat="1" ht="21" customHeight="1" outlineLevel="1" x14ac:dyDescent="0.2">
      <c r="B43" s="25" t="s">
        <v>122</v>
      </c>
      <c r="C43" s="25"/>
      <c r="D43" s="25"/>
      <c r="E43" s="25"/>
    </row>
    <row r="44" spans="2:18" s="11" customFormat="1" ht="11.1" customHeight="1" outlineLevel="2" x14ac:dyDescent="0.2">
      <c r="B44" s="12"/>
      <c r="C44" s="13" t="s">
        <v>123</v>
      </c>
      <c r="D44" s="14" t="s">
        <v>124</v>
      </c>
      <c r="E44" s="15" t="s">
        <v>125</v>
      </c>
      <c r="F44" s="16" t="s">
        <v>126</v>
      </c>
      <c r="G44" s="17"/>
      <c r="H44" s="18" t="s">
        <v>28</v>
      </c>
      <c r="I44" s="18" t="s">
        <v>28</v>
      </c>
      <c r="J44" s="18" t="s">
        <v>127</v>
      </c>
      <c r="K44" s="18" t="s">
        <v>28</v>
      </c>
      <c r="L44" s="18" t="s">
        <v>28</v>
      </c>
      <c r="M44" s="22">
        <v>250</v>
      </c>
      <c r="N44" s="28"/>
      <c r="O44" s="19">
        <f>M44*N44</f>
        <v>0</v>
      </c>
      <c r="P44" s="22">
        <v>300</v>
      </c>
      <c r="Q44" s="28"/>
      <c r="R44" s="19">
        <f>P44*Q44</f>
        <v>0</v>
      </c>
    </row>
    <row r="45" spans="2:18" s="11" customFormat="1" ht="11.1" customHeight="1" outlineLevel="2" x14ac:dyDescent="0.2">
      <c r="B45" s="12"/>
      <c r="C45" s="13" t="s">
        <v>128</v>
      </c>
      <c r="D45" s="14" t="s">
        <v>129</v>
      </c>
      <c r="E45" s="15" t="s">
        <v>130</v>
      </c>
      <c r="F45" s="16" t="s">
        <v>126</v>
      </c>
      <c r="G45" s="17"/>
      <c r="H45" s="18" t="s">
        <v>28</v>
      </c>
      <c r="I45" s="18" t="s">
        <v>28</v>
      </c>
      <c r="J45" s="18" t="s">
        <v>131</v>
      </c>
      <c r="K45" s="18" t="s">
        <v>28</v>
      </c>
      <c r="L45" s="18" t="s">
        <v>28</v>
      </c>
      <c r="M45" s="22">
        <v>250</v>
      </c>
      <c r="N45" s="28"/>
      <c r="O45" s="19">
        <f>M45*N45</f>
        <v>0</v>
      </c>
      <c r="P45" s="22">
        <v>300</v>
      </c>
      <c r="Q45" s="28"/>
      <c r="R45" s="19">
        <f>P45*Q45</f>
        <v>0</v>
      </c>
    </row>
    <row r="46" spans="2:18" s="11" customFormat="1" ht="11.1" customHeight="1" outlineLevel="2" x14ac:dyDescent="0.2">
      <c r="B46" s="12"/>
      <c r="C46" s="13" t="s">
        <v>132</v>
      </c>
      <c r="D46" s="14" t="s">
        <v>133</v>
      </c>
      <c r="E46" s="15" t="s">
        <v>134</v>
      </c>
      <c r="F46" s="16" t="s">
        <v>126</v>
      </c>
      <c r="G46" s="17"/>
      <c r="H46" s="18" t="s">
        <v>28</v>
      </c>
      <c r="I46" s="18" t="s">
        <v>28</v>
      </c>
      <c r="J46" s="18" t="s">
        <v>135</v>
      </c>
      <c r="K46" s="18" t="s">
        <v>28</v>
      </c>
      <c r="L46" s="18" t="s">
        <v>28</v>
      </c>
      <c r="M46" s="22">
        <v>250</v>
      </c>
      <c r="N46" s="28"/>
      <c r="O46" s="19">
        <f>M46*N46</f>
        <v>0</v>
      </c>
      <c r="P46" s="22">
        <v>300</v>
      </c>
      <c r="Q46" s="28"/>
      <c r="R46" s="19">
        <f>P46*Q46</f>
        <v>0</v>
      </c>
    </row>
    <row r="47" spans="2:18" s="11" customFormat="1" ht="11.1" customHeight="1" outlineLevel="2" x14ac:dyDescent="0.2">
      <c r="B47" s="12"/>
      <c r="C47" s="13" t="s">
        <v>136</v>
      </c>
      <c r="D47" s="14" t="s">
        <v>137</v>
      </c>
      <c r="E47" s="15" t="s">
        <v>138</v>
      </c>
      <c r="F47" s="16" t="s">
        <v>126</v>
      </c>
      <c r="G47" s="17"/>
      <c r="H47" s="18" t="s">
        <v>28</v>
      </c>
      <c r="I47" s="18" t="s">
        <v>28</v>
      </c>
      <c r="J47" s="18" t="s">
        <v>139</v>
      </c>
      <c r="K47" s="18" t="s">
        <v>28</v>
      </c>
      <c r="L47" s="18" t="s">
        <v>28</v>
      </c>
      <c r="M47" s="22">
        <v>375</v>
      </c>
      <c r="N47" s="28"/>
      <c r="O47" s="19">
        <f>M47*N47</f>
        <v>0</v>
      </c>
      <c r="P47" s="22">
        <v>450</v>
      </c>
      <c r="Q47" s="28"/>
      <c r="R47" s="19">
        <f>P47*Q47</f>
        <v>0</v>
      </c>
    </row>
    <row r="48" spans="2:18" s="11" customFormat="1" ht="11.1" customHeight="1" outlineLevel="2" x14ac:dyDescent="0.2">
      <c r="B48" s="12"/>
      <c r="C48" s="13" t="s">
        <v>140</v>
      </c>
      <c r="D48" s="14" t="s">
        <v>141</v>
      </c>
      <c r="E48" s="15" t="s">
        <v>142</v>
      </c>
      <c r="F48" s="16" t="s">
        <v>126</v>
      </c>
      <c r="G48" s="17"/>
      <c r="H48" s="18" t="s">
        <v>28</v>
      </c>
      <c r="I48" s="18" t="s">
        <v>28</v>
      </c>
      <c r="J48" s="18" t="s">
        <v>143</v>
      </c>
      <c r="K48" s="18" t="s">
        <v>28</v>
      </c>
      <c r="L48" s="18" t="s">
        <v>28</v>
      </c>
      <c r="M48" s="22">
        <v>375</v>
      </c>
      <c r="N48" s="28"/>
      <c r="O48" s="19">
        <f>M48*N48</f>
        <v>0</v>
      </c>
      <c r="P48" s="22">
        <v>450</v>
      </c>
      <c r="Q48" s="28"/>
      <c r="R48" s="19">
        <f>P48*Q48</f>
        <v>0</v>
      </c>
    </row>
    <row r="49" spans="2:18" s="8" customFormat="1" ht="21" customHeight="1" outlineLevel="1" x14ac:dyDescent="0.2">
      <c r="B49" s="25" t="s">
        <v>144</v>
      </c>
      <c r="C49" s="25"/>
      <c r="D49" s="25"/>
      <c r="E49" s="25"/>
    </row>
    <row r="50" spans="2:18" s="11" customFormat="1" ht="11.1" customHeight="1" outlineLevel="2" x14ac:dyDescent="0.2">
      <c r="B50" s="12"/>
      <c r="C50" s="13" t="s">
        <v>145</v>
      </c>
      <c r="D50" s="14" t="s">
        <v>146</v>
      </c>
      <c r="E50" s="15" t="s">
        <v>147</v>
      </c>
      <c r="F50" s="16" t="s">
        <v>24</v>
      </c>
      <c r="G50" s="17"/>
      <c r="H50" s="18" t="s">
        <v>37</v>
      </c>
      <c r="I50" s="18" t="s">
        <v>118</v>
      </c>
      <c r="J50" s="18" t="s">
        <v>28</v>
      </c>
      <c r="K50" s="18" t="s">
        <v>28</v>
      </c>
      <c r="L50" s="18" t="s">
        <v>28</v>
      </c>
      <c r="M50" s="19">
        <v>2625</v>
      </c>
      <c r="N50" s="28"/>
      <c r="O50" s="19">
        <f>M50*N50</f>
        <v>0</v>
      </c>
      <c r="P50" s="19">
        <v>3150</v>
      </c>
      <c r="Q50" s="28"/>
      <c r="R50" s="19">
        <f>P50*Q50</f>
        <v>0</v>
      </c>
    </row>
    <row r="51" spans="2:18" s="11" customFormat="1" ht="11.1" customHeight="1" outlineLevel="2" x14ac:dyDescent="0.2">
      <c r="B51" s="12"/>
      <c r="C51" s="13" t="s">
        <v>148</v>
      </c>
      <c r="D51" s="14" t="s">
        <v>149</v>
      </c>
      <c r="E51" s="15" t="s">
        <v>150</v>
      </c>
      <c r="F51" s="16" t="s">
        <v>24</v>
      </c>
      <c r="G51" s="17"/>
      <c r="H51" s="18" t="s">
        <v>37</v>
      </c>
      <c r="I51" s="18" t="s">
        <v>75</v>
      </c>
      <c r="J51" s="18" t="s">
        <v>28</v>
      </c>
      <c r="K51" s="18" t="s">
        <v>28</v>
      </c>
      <c r="L51" s="18" t="s">
        <v>28</v>
      </c>
      <c r="M51" s="19">
        <v>6750</v>
      </c>
      <c r="N51" s="28"/>
      <c r="O51" s="19">
        <f>M51*N51</f>
        <v>0</v>
      </c>
      <c r="P51" s="19">
        <v>8100</v>
      </c>
      <c r="Q51" s="28"/>
      <c r="R51" s="19">
        <f>P51*Q51</f>
        <v>0</v>
      </c>
    </row>
    <row r="52" spans="2:18" s="11" customFormat="1" ht="11.1" customHeight="1" outlineLevel="2" x14ac:dyDescent="0.2">
      <c r="B52" s="12"/>
      <c r="C52" s="13" t="s">
        <v>151</v>
      </c>
      <c r="D52" s="14"/>
      <c r="E52" s="15" t="s">
        <v>152</v>
      </c>
      <c r="F52" s="16" t="s">
        <v>24</v>
      </c>
      <c r="G52" s="17"/>
      <c r="H52" s="18" t="s">
        <v>37</v>
      </c>
      <c r="I52" s="18" t="s">
        <v>43</v>
      </c>
      <c r="J52" s="18" t="s">
        <v>28</v>
      </c>
      <c r="K52" s="18" t="s">
        <v>28</v>
      </c>
      <c r="L52" s="18" t="s">
        <v>28</v>
      </c>
      <c r="M52" s="19">
        <v>13125</v>
      </c>
      <c r="N52" s="28"/>
      <c r="O52" s="19">
        <f>M52*N52</f>
        <v>0</v>
      </c>
      <c r="P52" s="19">
        <v>15742</v>
      </c>
      <c r="Q52" s="28"/>
      <c r="R52" s="19">
        <f>P52*Q52</f>
        <v>0</v>
      </c>
    </row>
    <row r="53" spans="2:18" s="11" customFormat="1" ht="11.1" customHeight="1" outlineLevel="2" x14ac:dyDescent="0.2">
      <c r="B53" s="12"/>
      <c r="C53" s="13" t="s">
        <v>153</v>
      </c>
      <c r="D53" s="14" t="s">
        <v>154</v>
      </c>
      <c r="E53" s="15" t="s">
        <v>155</v>
      </c>
      <c r="F53" s="16" t="s">
        <v>24</v>
      </c>
      <c r="G53" s="17"/>
      <c r="H53" s="18" t="s">
        <v>37</v>
      </c>
      <c r="I53" s="18" t="s">
        <v>75</v>
      </c>
      <c r="J53" s="18" t="s">
        <v>27</v>
      </c>
      <c r="K53" s="18" t="s">
        <v>28</v>
      </c>
      <c r="L53" s="18" t="s">
        <v>28</v>
      </c>
      <c r="M53" s="19">
        <v>8375</v>
      </c>
      <c r="N53" s="28"/>
      <c r="O53" s="19">
        <f>M53*N53</f>
        <v>0</v>
      </c>
      <c r="P53" s="19">
        <v>10042</v>
      </c>
      <c r="Q53" s="28"/>
      <c r="R53" s="19">
        <f>P53*Q53</f>
        <v>0</v>
      </c>
    </row>
    <row r="54" spans="2:18" s="11" customFormat="1" ht="11.1" customHeight="1" outlineLevel="2" x14ac:dyDescent="0.2">
      <c r="B54" s="12"/>
      <c r="C54" s="13" t="s">
        <v>156</v>
      </c>
      <c r="D54" s="14" t="s">
        <v>157</v>
      </c>
      <c r="E54" s="15" t="s">
        <v>158</v>
      </c>
      <c r="F54" s="16" t="s">
        <v>24</v>
      </c>
      <c r="G54" s="17"/>
      <c r="H54" s="18" t="s">
        <v>33</v>
      </c>
      <c r="I54" s="18" t="s">
        <v>54</v>
      </c>
      <c r="J54" s="18" t="s">
        <v>28</v>
      </c>
      <c r="K54" s="18" t="s">
        <v>28</v>
      </c>
      <c r="L54" s="18" t="s">
        <v>28</v>
      </c>
      <c r="M54" s="19">
        <v>8875</v>
      </c>
      <c r="N54" s="28"/>
      <c r="O54" s="19">
        <f>M54*N54</f>
        <v>0</v>
      </c>
      <c r="P54" s="19">
        <v>10642</v>
      </c>
      <c r="Q54" s="28"/>
      <c r="R54" s="19">
        <f>P54*Q54</f>
        <v>0</v>
      </c>
    </row>
    <row r="55" spans="2:18" s="11" customFormat="1" ht="11.1" customHeight="1" outlineLevel="2" x14ac:dyDescent="0.2">
      <c r="B55" s="12"/>
      <c r="C55" s="13" t="s">
        <v>159</v>
      </c>
      <c r="D55" s="14" t="s">
        <v>160</v>
      </c>
      <c r="E55" s="15" t="s">
        <v>161</v>
      </c>
      <c r="F55" s="16" t="s">
        <v>24</v>
      </c>
      <c r="G55" s="17"/>
      <c r="H55" s="18" t="s">
        <v>37</v>
      </c>
      <c r="I55" s="18" t="s">
        <v>162</v>
      </c>
      <c r="J55" s="18" t="s">
        <v>47</v>
      </c>
      <c r="K55" s="18" t="s">
        <v>28</v>
      </c>
      <c r="L55" s="18" t="s">
        <v>28</v>
      </c>
      <c r="M55" s="19">
        <v>7000</v>
      </c>
      <c r="N55" s="28"/>
      <c r="O55" s="19">
        <f>M55*N55</f>
        <v>0</v>
      </c>
      <c r="P55" s="19">
        <v>8400</v>
      </c>
      <c r="Q55" s="28"/>
      <c r="R55" s="19">
        <f>P55*Q55</f>
        <v>0</v>
      </c>
    </row>
    <row r="56" spans="2:18" s="11" customFormat="1" ht="11.1" customHeight="1" outlineLevel="2" x14ac:dyDescent="0.2">
      <c r="B56" s="12"/>
      <c r="C56" s="13" t="s">
        <v>163</v>
      </c>
      <c r="D56" s="14" t="s">
        <v>164</v>
      </c>
      <c r="E56" s="15" t="s">
        <v>165</v>
      </c>
      <c r="F56" s="16" t="s">
        <v>24</v>
      </c>
      <c r="G56" s="17"/>
      <c r="H56" s="18" t="s">
        <v>37</v>
      </c>
      <c r="I56" s="18" t="s">
        <v>166</v>
      </c>
      <c r="J56" s="18" t="s">
        <v>26</v>
      </c>
      <c r="K56" s="18" t="s">
        <v>28</v>
      </c>
      <c r="L56" s="18" t="s">
        <v>28</v>
      </c>
      <c r="M56" s="19">
        <v>7125</v>
      </c>
      <c r="N56" s="28"/>
      <c r="O56" s="19">
        <f>M56*N56</f>
        <v>0</v>
      </c>
      <c r="P56" s="19">
        <v>8550</v>
      </c>
      <c r="Q56" s="28"/>
      <c r="R56" s="19">
        <f>P56*Q56</f>
        <v>0</v>
      </c>
    </row>
    <row r="57" spans="2:18" s="11" customFormat="1" ht="11.1" customHeight="1" outlineLevel="2" x14ac:dyDescent="0.2">
      <c r="B57" s="12"/>
      <c r="C57" s="13" t="s">
        <v>167</v>
      </c>
      <c r="D57" s="14" t="s">
        <v>168</v>
      </c>
      <c r="E57" s="15" t="s">
        <v>169</v>
      </c>
      <c r="F57" s="16" t="s">
        <v>24</v>
      </c>
      <c r="G57" s="17"/>
      <c r="H57" s="18" t="s">
        <v>33</v>
      </c>
      <c r="I57" s="18" t="s">
        <v>170</v>
      </c>
      <c r="J57" s="18" t="s">
        <v>28</v>
      </c>
      <c r="K57" s="18" t="s">
        <v>28</v>
      </c>
      <c r="L57" s="18" t="s">
        <v>28</v>
      </c>
      <c r="M57" s="19">
        <v>8375</v>
      </c>
      <c r="N57" s="28"/>
      <c r="O57" s="19">
        <f>M57*N57</f>
        <v>0</v>
      </c>
      <c r="P57" s="19">
        <v>10042</v>
      </c>
      <c r="Q57" s="28"/>
      <c r="R57" s="19">
        <f>P57*Q57</f>
        <v>0</v>
      </c>
    </row>
    <row r="58" spans="2:18" s="11" customFormat="1" ht="11.1" customHeight="1" outlineLevel="2" x14ac:dyDescent="0.2">
      <c r="B58" s="12"/>
      <c r="C58" s="13" t="s">
        <v>171</v>
      </c>
      <c r="D58" s="14" t="s">
        <v>172</v>
      </c>
      <c r="E58" s="15" t="s">
        <v>173</v>
      </c>
      <c r="F58" s="16" t="s">
        <v>24</v>
      </c>
      <c r="G58" s="17"/>
      <c r="H58" s="18" t="s">
        <v>28</v>
      </c>
      <c r="I58" s="18" t="s">
        <v>28</v>
      </c>
      <c r="J58" s="18" t="s">
        <v>33</v>
      </c>
      <c r="K58" s="18" t="s">
        <v>28</v>
      </c>
      <c r="L58" s="18" t="s">
        <v>28</v>
      </c>
      <c r="M58" s="19">
        <v>1375</v>
      </c>
      <c r="N58" s="28"/>
      <c r="O58" s="19">
        <f>M58*N58</f>
        <v>0</v>
      </c>
      <c r="P58" s="19">
        <v>1650</v>
      </c>
      <c r="Q58" s="28"/>
      <c r="R58" s="19">
        <f>P58*Q58</f>
        <v>0</v>
      </c>
    </row>
    <row r="59" spans="2:18" s="11" customFormat="1" ht="11.1" customHeight="1" outlineLevel="2" x14ac:dyDescent="0.2">
      <c r="B59" s="12"/>
      <c r="C59" s="13" t="s">
        <v>174</v>
      </c>
      <c r="D59" s="14" t="s">
        <v>175</v>
      </c>
      <c r="E59" s="15" t="s">
        <v>176</v>
      </c>
      <c r="F59" s="16" t="s">
        <v>24</v>
      </c>
      <c r="G59" s="17"/>
      <c r="H59" s="18" t="s">
        <v>33</v>
      </c>
      <c r="I59" s="18" t="s">
        <v>177</v>
      </c>
      <c r="J59" s="18" t="s">
        <v>28</v>
      </c>
      <c r="K59" s="18" t="s">
        <v>28</v>
      </c>
      <c r="L59" s="18" t="s">
        <v>28</v>
      </c>
      <c r="M59" s="19">
        <v>6750</v>
      </c>
      <c r="N59" s="28"/>
      <c r="O59" s="19">
        <f>M59*N59</f>
        <v>0</v>
      </c>
      <c r="P59" s="19">
        <v>8100</v>
      </c>
      <c r="Q59" s="28"/>
      <c r="R59" s="19">
        <f>P59*Q59</f>
        <v>0</v>
      </c>
    </row>
    <row r="60" spans="2:18" s="11" customFormat="1" ht="11.1" customHeight="1" outlineLevel="2" x14ac:dyDescent="0.2">
      <c r="B60" s="12"/>
      <c r="C60" s="13" t="s">
        <v>178</v>
      </c>
      <c r="D60" s="14" t="s">
        <v>179</v>
      </c>
      <c r="E60" s="15" t="s">
        <v>180</v>
      </c>
      <c r="F60" s="16" t="s">
        <v>24</v>
      </c>
      <c r="G60" s="17"/>
      <c r="H60" s="18" t="s">
        <v>26</v>
      </c>
      <c r="I60" s="18" t="s">
        <v>177</v>
      </c>
      <c r="J60" s="18" t="s">
        <v>33</v>
      </c>
      <c r="K60" s="18" t="s">
        <v>28</v>
      </c>
      <c r="L60" s="18" t="s">
        <v>28</v>
      </c>
      <c r="M60" s="19">
        <v>8375</v>
      </c>
      <c r="N60" s="28"/>
      <c r="O60" s="19">
        <f>M60*N60</f>
        <v>0</v>
      </c>
      <c r="P60" s="19">
        <v>10042</v>
      </c>
      <c r="Q60" s="28"/>
      <c r="R60" s="19">
        <f>P60*Q60</f>
        <v>0</v>
      </c>
    </row>
    <row r="61" spans="2:18" s="11" customFormat="1" ht="11.1" customHeight="1" outlineLevel="2" x14ac:dyDescent="0.2">
      <c r="B61" s="12"/>
      <c r="C61" s="13" t="s">
        <v>181</v>
      </c>
      <c r="D61" s="14" t="s">
        <v>182</v>
      </c>
      <c r="E61" s="15" t="s">
        <v>183</v>
      </c>
      <c r="F61" s="16" t="s">
        <v>24</v>
      </c>
      <c r="G61" s="17"/>
      <c r="H61" s="18" t="s">
        <v>37</v>
      </c>
      <c r="I61" s="18" t="s">
        <v>184</v>
      </c>
      <c r="J61" s="18" t="s">
        <v>28</v>
      </c>
      <c r="K61" s="18" t="s">
        <v>28</v>
      </c>
      <c r="L61" s="18" t="s">
        <v>28</v>
      </c>
      <c r="M61" s="19">
        <v>7000</v>
      </c>
      <c r="N61" s="28"/>
      <c r="O61" s="19">
        <f>M61*N61</f>
        <v>0</v>
      </c>
      <c r="P61" s="19">
        <v>8400</v>
      </c>
      <c r="Q61" s="28"/>
      <c r="R61" s="19">
        <f>P61*Q61</f>
        <v>0</v>
      </c>
    </row>
    <row r="62" spans="2:18" s="11" customFormat="1" ht="11.1" customHeight="1" outlineLevel="2" x14ac:dyDescent="0.2">
      <c r="B62" s="12"/>
      <c r="C62" s="13" t="s">
        <v>185</v>
      </c>
      <c r="D62" s="14" t="s">
        <v>186</v>
      </c>
      <c r="E62" s="15" t="s">
        <v>187</v>
      </c>
      <c r="F62" s="16" t="s">
        <v>24</v>
      </c>
      <c r="G62" s="17"/>
      <c r="H62" s="18" t="s">
        <v>37</v>
      </c>
      <c r="I62" s="18" t="s">
        <v>75</v>
      </c>
      <c r="J62" s="18" t="s">
        <v>47</v>
      </c>
      <c r="K62" s="18" t="s">
        <v>28</v>
      </c>
      <c r="L62" s="18" t="s">
        <v>28</v>
      </c>
      <c r="M62" s="19">
        <v>1225</v>
      </c>
      <c r="N62" s="28"/>
      <c r="O62" s="19">
        <f>M62*N62</f>
        <v>0</v>
      </c>
      <c r="P62" s="19">
        <v>1470</v>
      </c>
      <c r="Q62" s="28"/>
      <c r="R62" s="19">
        <f>P62*Q62</f>
        <v>0</v>
      </c>
    </row>
    <row r="63" spans="2:18" s="11" customFormat="1" ht="11.1" customHeight="1" outlineLevel="2" x14ac:dyDescent="0.2">
      <c r="B63" s="12"/>
      <c r="C63" s="13" t="s">
        <v>188</v>
      </c>
      <c r="D63" s="14" t="s">
        <v>189</v>
      </c>
      <c r="E63" s="15" t="s">
        <v>190</v>
      </c>
      <c r="F63" s="16" t="s">
        <v>24</v>
      </c>
      <c r="G63" s="17"/>
      <c r="H63" s="18" t="s">
        <v>37</v>
      </c>
      <c r="I63" s="18" t="s">
        <v>27</v>
      </c>
      <c r="J63" s="18" t="s">
        <v>28</v>
      </c>
      <c r="K63" s="18" t="s">
        <v>28</v>
      </c>
      <c r="L63" s="18" t="s">
        <v>28</v>
      </c>
      <c r="M63" s="19">
        <v>1225</v>
      </c>
      <c r="N63" s="28"/>
      <c r="O63" s="19">
        <f>M63*N63</f>
        <v>0</v>
      </c>
      <c r="P63" s="19">
        <v>1470</v>
      </c>
      <c r="Q63" s="28"/>
      <c r="R63" s="19">
        <f>P63*Q63</f>
        <v>0</v>
      </c>
    </row>
    <row r="64" spans="2:18" s="11" customFormat="1" ht="11.1" customHeight="1" outlineLevel="2" x14ac:dyDescent="0.2">
      <c r="B64" s="12"/>
      <c r="C64" s="13" t="s">
        <v>191</v>
      </c>
      <c r="D64" s="14" t="s">
        <v>192</v>
      </c>
      <c r="E64" s="15" t="s">
        <v>193</v>
      </c>
      <c r="F64" s="16" t="s">
        <v>24</v>
      </c>
      <c r="G64" s="17"/>
      <c r="H64" s="18" t="s">
        <v>37</v>
      </c>
      <c r="I64" s="18" t="s">
        <v>37</v>
      </c>
      <c r="J64" s="18" t="s">
        <v>28</v>
      </c>
      <c r="K64" s="18" t="s">
        <v>28</v>
      </c>
      <c r="L64" s="18" t="s">
        <v>28</v>
      </c>
      <c r="M64" s="19">
        <v>1225</v>
      </c>
      <c r="N64" s="28"/>
      <c r="O64" s="19">
        <f>M64*N64</f>
        <v>0</v>
      </c>
      <c r="P64" s="19">
        <v>1470</v>
      </c>
      <c r="Q64" s="28"/>
      <c r="R64" s="19">
        <f>P64*Q64</f>
        <v>0</v>
      </c>
    </row>
    <row r="65" spans="2:18" s="8" customFormat="1" ht="21" customHeight="1" outlineLevel="1" x14ac:dyDescent="0.2">
      <c r="B65" s="25" t="s">
        <v>194</v>
      </c>
      <c r="C65" s="25"/>
      <c r="D65" s="25"/>
      <c r="E65" s="25"/>
    </row>
    <row r="66" spans="2:18" s="11" customFormat="1" ht="11.1" customHeight="1" outlineLevel="2" x14ac:dyDescent="0.2">
      <c r="B66" s="12"/>
      <c r="C66" s="13" t="s">
        <v>195</v>
      </c>
      <c r="D66" s="14"/>
      <c r="E66" s="15" t="s">
        <v>196</v>
      </c>
      <c r="F66" s="16" t="s">
        <v>24</v>
      </c>
      <c r="G66" s="17"/>
      <c r="H66" s="18" t="s">
        <v>28</v>
      </c>
      <c r="I66" s="18" t="s">
        <v>28</v>
      </c>
      <c r="J66" s="18" t="s">
        <v>28</v>
      </c>
      <c r="K66" s="18" t="s">
        <v>94</v>
      </c>
      <c r="L66" s="18" t="s">
        <v>28</v>
      </c>
      <c r="M66" s="19">
        <v>3750</v>
      </c>
      <c r="N66" s="28"/>
      <c r="O66" s="19">
        <f>M66*N66</f>
        <v>0</v>
      </c>
      <c r="P66" s="19">
        <v>4500</v>
      </c>
      <c r="Q66" s="28"/>
      <c r="R66" s="19">
        <f>P66*Q66</f>
        <v>0</v>
      </c>
    </row>
    <row r="67" spans="2:18" s="11" customFormat="1" ht="11.1" customHeight="1" outlineLevel="2" x14ac:dyDescent="0.2">
      <c r="B67" s="12"/>
      <c r="C67" s="13" t="s">
        <v>197</v>
      </c>
      <c r="D67" s="14" t="s">
        <v>198</v>
      </c>
      <c r="E67" s="15" t="s">
        <v>199</v>
      </c>
      <c r="F67" s="16" t="s">
        <v>24</v>
      </c>
      <c r="G67" s="17"/>
      <c r="H67" s="18" t="s">
        <v>28</v>
      </c>
      <c r="I67" s="18" t="s">
        <v>28</v>
      </c>
      <c r="J67" s="18" t="s">
        <v>28</v>
      </c>
      <c r="K67" s="18" t="s">
        <v>25</v>
      </c>
      <c r="L67" s="18" t="s">
        <v>28</v>
      </c>
      <c r="M67" s="19">
        <v>3750</v>
      </c>
      <c r="N67" s="28"/>
      <c r="O67" s="19">
        <f>M67*N67</f>
        <v>0</v>
      </c>
      <c r="P67" s="19">
        <v>4500</v>
      </c>
      <c r="Q67" s="28"/>
      <c r="R67" s="19">
        <f>P67*Q67</f>
        <v>0</v>
      </c>
    </row>
    <row r="68" spans="2:18" s="11" customFormat="1" ht="11.1" customHeight="1" outlineLevel="2" x14ac:dyDescent="0.2">
      <c r="B68" s="12"/>
      <c r="C68" s="13" t="s">
        <v>200</v>
      </c>
      <c r="D68" s="14" t="s">
        <v>201</v>
      </c>
      <c r="E68" s="15" t="s">
        <v>202</v>
      </c>
      <c r="F68" s="16" t="s">
        <v>203</v>
      </c>
      <c r="G68" s="17"/>
      <c r="H68" s="18" t="s">
        <v>28</v>
      </c>
      <c r="I68" s="18" t="s">
        <v>28</v>
      </c>
      <c r="J68" s="18" t="s">
        <v>28</v>
      </c>
      <c r="K68" s="18" t="s">
        <v>204</v>
      </c>
      <c r="L68" s="18" t="s">
        <v>28</v>
      </c>
      <c r="M68" s="19">
        <v>1875</v>
      </c>
      <c r="N68" s="28"/>
      <c r="O68" s="19">
        <f>M68*N68</f>
        <v>0</v>
      </c>
      <c r="P68" s="19">
        <v>2250</v>
      </c>
      <c r="Q68" s="28"/>
      <c r="R68" s="19">
        <f>P68*Q68</f>
        <v>0</v>
      </c>
    </row>
    <row r="69" spans="2:18" s="11" customFormat="1" ht="11.1" customHeight="1" outlineLevel="2" x14ac:dyDescent="0.2">
      <c r="B69" s="12"/>
      <c r="C69" s="13" t="s">
        <v>205</v>
      </c>
      <c r="D69" s="14" t="s">
        <v>206</v>
      </c>
      <c r="E69" s="15" t="s">
        <v>207</v>
      </c>
      <c r="F69" s="16" t="s">
        <v>24</v>
      </c>
      <c r="G69" s="17"/>
      <c r="H69" s="18" t="s">
        <v>28</v>
      </c>
      <c r="I69" s="18" t="s">
        <v>28</v>
      </c>
      <c r="J69" s="18" t="s">
        <v>28</v>
      </c>
      <c r="K69" s="18" t="s">
        <v>27</v>
      </c>
      <c r="L69" s="18" t="s">
        <v>28</v>
      </c>
      <c r="M69" s="19">
        <v>6375</v>
      </c>
      <c r="N69" s="28"/>
      <c r="O69" s="19">
        <f>M69*N69</f>
        <v>0</v>
      </c>
      <c r="P69" s="19">
        <v>7650</v>
      </c>
      <c r="Q69" s="28"/>
      <c r="R69" s="19">
        <f>P69*Q69</f>
        <v>0</v>
      </c>
    </row>
    <row r="70" spans="2:18" s="11" customFormat="1" ht="11.1" customHeight="1" outlineLevel="2" x14ac:dyDescent="0.2">
      <c r="B70" s="12"/>
      <c r="C70" s="13" t="s">
        <v>208</v>
      </c>
      <c r="D70" s="14" t="s">
        <v>209</v>
      </c>
      <c r="E70" s="15" t="s">
        <v>210</v>
      </c>
      <c r="F70" s="16" t="s">
        <v>24</v>
      </c>
      <c r="G70" s="17"/>
      <c r="H70" s="18" t="s">
        <v>28</v>
      </c>
      <c r="I70" s="18" t="s">
        <v>28</v>
      </c>
      <c r="J70" s="18" t="s">
        <v>28</v>
      </c>
      <c r="K70" s="18" t="s">
        <v>211</v>
      </c>
      <c r="L70" s="18" t="s">
        <v>28</v>
      </c>
      <c r="M70" s="19">
        <v>2875</v>
      </c>
      <c r="N70" s="28"/>
      <c r="O70" s="19">
        <f>M70*N70</f>
        <v>0</v>
      </c>
      <c r="P70" s="19">
        <v>3450</v>
      </c>
      <c r="Q70" s="28"/>
      <c r="R70" s="19">
        <f>P70*Q70</f>
        <v>0</v>
      </c>
    </row>
    <row r="71" spans="2:18" s="11" customFormat="1" ht="11.1" customHeight="1" outlineLevel="2" x14ac:dyDescent="0.2">
      <c r="B71" s="12"/>
      <c r="C71" s="13" t="s">
        <v>212</v>
      </c>
      <c r="D71" s="14" t="s">
        <v>213</v>
      </c>
      <c r="E71" s="15" t="s">
        <v>214</v>
      </c>
      <c r="F71" s="16" t="s">
        <v>24</v>
      </c>
      <c r="G71" s="17"/>
      <c r="H71" s="18" t="s">
        <v>28</v>
      </c>
      <c r="I71" s="18" t="s">
        <v>28</v>
      </c>
      <c r="J71" s="18" t="s">
        <v>28</v>
      </c>
      <c r="K71" s="18" t="s">
        <v>47</v>
      </c>
      <c r="L71" s="18" t="s">
        <v>28</v>
      </c>
      <c r="M71" s="19">
        <v>1625</v>
      </c>
      <c r="N71" s="28"/>
      <c r="O71" s="19">
        <f>M71*N71</f>
        <v>0</v>
      </c>
      <c r="P71" s="19">
        <v>1950</v>
      </c>
      <c r="Q71" s="28"/>
      <c r="R71" s="19">
        <f>P71*Q71</f>
        <v>0</v>
      </c>
    </row>
    <row r="72" spans="2:18" s="11" customFormat="1" ht="11.1" customHeight="1" outlineLevel="2" x14ac:dyDescent="0.2">
      <c r="B72" s="12"/>
      <c r="C72" s="13" t="s">
        <v>215</v>
      </c>
      <c r="D72" s="14" t="s">
        <v>216</v>
      </c>
      <c r="E72" s="15" t="s">
        <v>217</v>
      </c>
      <c r="F72" s="16" t="s">
        <v>24</v>
      </c>
      <c r="G72" s="17"/>
      <c r="H72" s="18" t="s">
        <v>28</v>
      </c>
      <c r="I72" s="18" t="s">
        <v>28</v>
      </c>
      <c r="J72" s="18" t="s">
        <v>28</v>
      </c>
      <c r="K72" s="18" t="s">
        <v>26</v>
      </c>
      <c r="L72" s="18" t="s">
        <v>28</v>
      </c>
      <c r="M72" s="19">
        <v>1500</v>
      </c>
      <c r="N72" s="28"/>
      <c r="O72" s="19">
        <f>M72*N72</f>
        <v>0</v>
      </c>
      <c r="P72" s="19">
        <v>1800</v>
      </c>
      <c r="Q72" s="28"/>
      <c r="R72" s="19">
        <f>P72*Q72</f>
        <v>0</v>
      </c>
    </row>
    <row r="73" spans="2:18" s="11" customFormat="1" ht="11.1" customHeight="1" outlineLevel="2" x14ac:dyDescent="0.2">
      <c r="B73" s="12"/>
      <c r="C73" s="13" t="s">
        <v>218</v>
      </c>
      <c r="D73" s="14" t="s">
        <v>219</v>
      </c>
      <c r="E73" s="15" t="s">
        <v>220</v>
      </c>
      <c r="F73" s="16" t="s">
        <v>24</v>
      </c>
      <c r="G73" s="17"/>
      <c r="H73" s="18" t="s">
        <v>28</v>
      </c>
      <c r="I73" s="18" t="s">
        <v>28</v>
      </c>
      <c r="J73" s="18" t="s">
        <v>28</v>
      </c>
      <c r="K73" s="18" t="s">
        <v>32</v>
      </c>
      <c r="L73" s="18" t="s">
        <v>28</v>
      </c>
      <c r="M73" s="19">
        <v>5000</v>
      </c>
      <c r="N73" s="28"/>
      <c r="O73" s="19">
        <f>M73*N73</f>
        <v>0</v>
      </c>
      <c r="P73" s="19">
        <v>6000</v>
      </c>
      <c r="Q73" s="28"/>
      <c r="R73" s="19">
        <f>P73*Q73</f>
        <v>0</v>
      </c>
    </row>
    <row r="74" spans="2:18" s="11" customFormat="1" ht="11.1" customHeight="1" outlineLevel="2" x14ac:dyDescent="0.2">
      <c r="B74" s="12"/>
      <c r="C74" s="13" t="s">
        <v>221</v>
      </c>
      <c r="D74" s="14" t="s">
        <v>222</v>
      </c>
      <c r="E74" s="15" t="s">
        <v>223</v>
      </c>
      <c r="F74" s="16" t="s">
        <v>203</v>
      </c>
      <c r="G74" s="17"/>
      <c r="H74" s="18" t="s">
        <v>28</v>
      </c>
      <c r="I74" s="18" t="s">
        <v>28</v>
      </c>
      <c r="J74" s="18" t="s">
        <v>28</v>
      </c>
      <c r="K74" s="18" t="s">
        <v>47</v>
      </c>
      <c r="L74" s="18" t="s">
        <v>28</v>
      </c>
      <c r="M74" s="19">
        <v>6375</v>
      </c>
      <c r="N74" s="28"/>
      <c r="O74" s="19">
        <f>M74*N74</f>
        <v>0</v>
      </c>
      <c r="P74" s="19">
        <v>7650</v>
      </c>
      <c r="Q74" s="28"/>
      <c r="R74" s="19">
        <f>P74*Q74</f>
        <v>0</v>
      </c>
    </row>
    <row r="75" spans="2:18" s="8" customFormat="1" ht="21" customHeight="1" outlineLevel="1" x14ac:dyDescent="0.2">
      <c r="B75" s="25" t="s">
        <v>224</v>
      </c>
      <c r="C75" s="25"/>
      <c r="D75" s="25"/>
      <c r="E75" s="25"/>
    </row>
    <row r="76" spans="2:18" s="8" customFormat="1" ht="21" customHeight="1" outlineLevel="2" x14ac:dyDescent="0.2">
      <c r="B76" s="26" t="s">
        <v>225</v>
      </c>
      <c r="C76" s="26"/>
      <c r="D76" s="26"/>
      <c r="E76" s="26"/>
    </row>
    <row r="77" spans="2:18" s="11" customFormat="1" ht="11.1" customHeight="1" outlineLevel="3" x14ac:dyDescent="0.2">
      <c r="B77" s="12"/>
      <c r="C77" s="13" t="s">
        <v>226</v>
      </c>
      <c r="D77" s="14" t="s">
        <v>227</v>
      </c>
      <c r="E77" s="15" t="s">
        <v>228</v>
      </c>
      <c r="F77" s="16" t="s">
        <v>229</v>
      </c>
      <c r="G77" s="17"/>
      <c r="H77" s="18" t="s">
        <v>28</v>
      </c>
      <c r="I77" s="18" t="s">
        <v>28</v>
      </c>
      <c r="J77" s="18" t="s">
        <v>230</v>
      </c>
      <c r="K77" s="18" t="s">
        <v>28</v>
      </c>
      <c r="L77" s="18" t="s">
        <v>28</v>
      </c>
      <c r="M77" s="19">
        <v>8166.4</v>
      </c>
      <c r="N77" s="28"/>
      <c r="O77" s="19">
        <f>M77*N77</f>
        <v>0</v>
      </c>
      <c r="P77" s="19">
        <v>9800</v>
      </c>
      <c r="Q77" s="28"/>
      <c r="R77" s="19">
        <f>P77*Q77</f>
        <v>0</v>
      </c>
    </row>
    <row r="78" spans="2:18" s="11" customFormat="1" ht="11.1" customHeight="1" outlineLevel="3" x14ac:dyDescent="0.2">
      <c r="B78" s="12"/>
      <c r="C78" s="13" t="s">
        <v>231</v>
      </c>
      <c r="D78" s="14" t="s">
        <v>232</v>
      </c>
      <c r="E78" s="15" t="s">
        <v>233</v>
      </c>
      <c r="F78" s="16" t="s">
        <v>229</v>
      </c>
      <c r="G78" s="17"/>
      <c r="H78" s="18" t="s">
        <v>28</v>
      </c>
      <c r="I78" s="18" t="s">
        <v>28</v>
      </c>
      <c r="J78" s="18" t="s">
        <v>234</v>
      </c>
      <c r="K78" s="18" t="s">
        <v>28</v>
      </c>
      <c r="L78" s="18" t="s">
        <v>28</v>
      </c>
      <c r="M78" s="19">
        <v>8967.1</v>
      </c>
      <c r="N78" s="28"/>
      <c r="O78" s="19">
        <f>M78*N78</f>
        <v>0</v>
      </c>
      <c r="P78" s="19">
        <v>10752</v>
      </c>
      <c r="Q78" s="28"/>
      <c r="R78" s="19">
        <f>P78*Q78</f>
        <v>0</v>
      </c>
    </row>
    <row r="79" spans="2:18" s="11" customFormat="1" ht="11.1" customHeight="1" outlineLevel="3" x14ac:dyDescent="0.2">
      <c r="B79" s="12"/>
      <c r="C79" s="13" t="s">
        <v>235</v>
      </c>
      <c r="D79" s="14" t="s">
        <v>236</v>
      </c>
      <c r="E79" s="15" t="s">
        <v>237</v>
      </c>
      <c r="F79" s="16" t="s">
        <v>229</v>
      </c>
      <c r="G79" s="17"/>
      <c r="H79" s="18" t="s">
        <v>28</v>
      </c>
      <c r="I79" s="18" t="s">
        <v>28</v>
      </c>
      <c r="J79" s="18" t="s">
        <v>238</v>
      </c>
      <c r="K79" s="18" t="s">
        <v>28</v>
      </c>
      <c r="L79" s="18" t="s">
        <v>28</v>
      </c>
      <c r="M79" s="19">
        <v>8006.3</v>
      </c>
      <c r="N79" s="28"/>
      <c r="O79" s="19">
        <f>M79*N79</f>
        <v>0</v>
      </c>
      <c r="P79" s="19">
        <v>9608</v>
      </c>
      <c r="Q79" s="28"/>
      <c r="R79" s="19">
        <f>P79*Q79</f>
        <v>0</v>
      </c>
    </row>
    <row r="80" spans="2:18" s="8" customFormat="1" ht="21" customHeight="1" outlineLevel="2" x14ac:dyDescent="0.2">
      <c r="B80" s="26" t="s">
        <v>239</v>
      </c>
      <c r="C80" s="26"/>
      <c r="D80" s="26"/>
      <c r="E80" s="26"/>
    </row>
    <row r="81" spans="2:18" s="11" customFormat="1" ht="11.1" customHeight="1" outlineLevel="3" x14ac:dyDescent="0.2">
      <c r="B81" s="12"/>
      <c r="C81" s="13" t="s">
        <v>240</v>
      </c>
      <c r="D81" s="14" t="s">
        <v>241</v>
      </c>
      <c r="E81" s="15" t="s">
        <v>242</v>
      </c>
      <c r="F81" s="16" t="s">
        <v>229</v>
      </c>
      <c r="G81" s="17"/>
      <c r="H81" s="18" t="s">
        <v>28</v>
      </c>
      <c r="I81" s="18" t="s">
        <v>28</v>
      </c>
      <c r="J81" s="18" t="s">
        <v>243</v>
      </c>
      <c r="K81" s="18" t="s">
        <v>28</v>
      </c>
      <c r="L81" s="18" t="s">
        <v>28</v>
      </c>
      <c r="M81" s="19">
        <v>6637.5</v>
      </c>
      <c r="N81" s="28"/>
      <c r="O81" s="19">
        <f>M81*N81</f>
        <v>0</v>
      </c>
      <c r="P81" s="19">
        <v>7965</v>
      </c>
      <c r="Q81" s="28"/>
      <c r="R81" s="19">
        <f>P81*Q81</f>
        <v>0</v>
      </c>
    </row>
    <row r="82" spans="2:18" s="11" customFormat="1" ht="11.1" customHeight="1" outlineLevel="3" x14ac:dyDescent="0.2">
      <c r="B82" s="12"/>
      <c r="C82" s="13" t="s">
        <v>244</v>
      </c>
      <c r="D82" s="14" t="s">
        <v>245</v>
      </c>
      <c r="E82" s="15" t="s">
        <v>246</v>
      </c>
      <c r="F82" s="16" t="s">
        <v>229</v>
      </c>
      <c r="G82" s="17"/>
      <c r="H82" s="18" t="s">
        <v>28</v>
      </c>
      <c r="I82" s="18" t="s">
        <v>28</v>
      </c>
      <c r="J82" s="18" t="s">
        <v>247</v>
      </c>
      <c r="K82" s="18" t="s">
        <v>28</v>
      </c>
      <c r="L82" s="18" t="s">
        <v>28</v>
      </c>
      <c r="M82" s="19">
        <v>8876.6</v>
      </c>
      <c r="N82" s="28"/>
      <c r="O82" s="19">
        <f>M82*N82</f>
        <v>0</v>
      </c>
      <c r="P82" s="19">
        <v>10642</v>
      </c>
      <c r="Q82" s="28"/>
      <c r="R82" s="19">
        <f>P82*Q82</f>
        <v>0</v>
      </c>
    </row>
    <row r="83" spans="2:18" s="8" customFormat="1" ht="21" customHeight="1" outlineLevel="1" x14ac:dyDescent="0.2">
      <c r="B83" s="25" t="s">
        <v>248</v>
      </c>
      <c r="C83" s="25"/>
      <c r="D83" s="25"/>
      <c r="E83" s="25"/>
    </row>
    <row r="84" spans="2:18" s="8" customFormat="1" ht="21" customHeight="1" outlineLevel="2" x14ac:dyDescent="0.2">
      <c r="B84" s="26" t="s">
        <v>249</v>
      </c>
      <c r="C84" s="26"/>
      <c r="D84" s="26"/>
      <c r="E84" s="26"/>
    </row>
    <row r="85" spans="2:18" s="11" customFormat="1" ht="11.1" customHeight="1" outlineLevel="3" x14ac:dyDescent="0.2">
      <c r="B85" s="12"/>
      <c r="C85" s="13" t="s">
        <v>250</v>
      </c>
      <c r="D85" s="14" t="s">
        <v>251</v>
      </c>
      <c r="E85" s="15" t="s">
        <v>252</v>
      </c>
      <c r="F85" s="16" t="s">
        <v>253</v>
      </c>
      <c r="G85" s="17"/>
      <c r="H85" s="18" t="s">
        <v>28</v>
      </c>
      <c r="I85" s="18" t="s">
        <v>28</v>
      </c>
      <c r="J85" s="18" t="s">
        <v>254</v>
      </c>
      <c r="K85" s="18" t="s">
        <v>28</v>
      </c>
      <c r="L85" s="18" t="s">
        <v>37</v>
      </c>
      <c r="M85" s="22">
        <v>49.2</v>
      </c>
      <c r="N85" s="28"/>
      <c r="O85" s="19">
        <f>M85*N85</f>
        <v>0</v>
      </c>
      <c r="P85" s="22">
        <v>59</v>
      </c>
      <c r="Q85" s="28"/>
      <c r="R85" s="19">
        <f>P85*Q85</f>
        <v>0</v>
      </c>
    </row>
    <row r="86" spans="2:18" s="11" customFormat="1" ht="11.1" customHeight="1" outlineLevel="3" x14ac:dyDescent="0.2">
      <c r="B86" s="12"/>
      <c r="C86" s="13" t="s">
        <v>255</v>
      </c>
      <c r="D86" s="14" t="s">
        <v>256</v>
      </c>
      <c r="E86" s="15" t="s">
        <v>257</v>
      </c>
      <c r="F86" s="16" t="s">
        <v>253</v>
      </c>
      <c r="G86" s="17"/>
      <c r="H86" s="18" t="s">
        <v>28</v>
      </c>
      <c r="I86" s="18" t="s">
        <v>28</v>
      </c>
      <c r="J86" s="18" t="s">
        <v>37</v>
      </c>
      <c r="K86" s="18" t="s">
        <v>28</v>
      </c>
      <c r="L86" s="18" t="s">
        <v>37</v>
      </c>
      <c r="M86" s="22">
        <v>43.2</v>
      </c>
      <c r="N86" s="28"/>
      <c r="O86" s="19">
        <f>M86*N86</f>
        <v>0</v>
      </c>
      <c r="P86" s="22">
        <v>51.8</v>
      </c>
      <c r="Q86" s="28"/>
      <c r="R86" s="19">
        <f>P86*Q86</f>
        <v>0</v>
      </c>
    </row>
    <row r="87" spans="2:18" s="11" customFormat="1" ht="11.1" customHeight="1" outlineLevel="3" x14ac:dyDescent="0.2">
      <c r="B87" s="12"/>
      <c r="C87" s="13" t="s">
        <v>258</v>
      </c>
      <c r="D87" s="14" t="s">
        <v>256</v>
      </c>
      <c r="E87" s="15" t="s">
        <v>259</v>
      </c>
      <c r="F87" s="16" t="s">
        <v>260</v>
      </c>
      <c r="G87" s="17"/>
      <c r="H87" s="18" t="s">
        <v>28</v>
      </c>
      <c r="I87" s="18" t="s">
        <v>28</v>
      </c>
      <c r="J87" s="18" t="s">
        <v>254</v>
      </c>
      <c r="K87" s="18" t="s">
        <v>28</v>
      </c>
      <c r="L87" s="18" t="s">
        <v>37</v>
      </c>
      <c r="M87" s="22">
        <v>42</v>
      </c>
      <c r="N87" s="28"/>
      <c r="O87" s="19">
        <f>M87*N87</f>
        <v>0</v>
      </c>
      <c r="P87" s="22">
        <v>50.4</v>
      </c>
      <c r="Q87" s="28"/>
      <c r="R87" s="19">
        <f>P87*Q87</f>
        <v>0</v>
      </c>
    </row>
    <row r="88" spans="2:18" s="11" customFormat="1" ht="11.1" customHeight="1" outlineLevel="3" x14ac:dyDescent="0.2">
      <c r="B88" s="12"/>
      <c r="C88" s="13" t="s">
        <v>261</v>
      </c>
      <c r="D88" s="14" t="s">
        <v>262</v>
      </c>
      <c r="E88" s="15" t="s">
        <v>263</v>
      </c>
      <c r="F88" s="16" t="s">
        <v>260</v>
      </c>
      <c r="G88" s="17"/>
      <c r="H88" s="18" t="s">
        <v>28</v>
      </c>
      <c r="I88" s="18" t="s">
        <v>28</v>
      </c>
      <c r="J88" s="18" t="s">
        <v>264</v>
      </c>
      <c r="K88" s="18" t="s">
        <v>28</v>
      </c>
      <c r="L88" s="18" t="s">
        <v>37</v>
      </c>
      <c r="M88" s="22">
        <v>40.799999999999997</v>
      </c>
      <c r="N88" s="28"/>
      <c r="O88" s="19">
        <f>M88*N88</f>
        <v>0</v>
      </c>
      <c r="P88" s="22">
        <v>49</v>
      </c>
      <c r="Q88" s="28"/>
      <c r="R88" s="19">
        <f>P88*Q88</f>
        <v>0</v>
      </c>
    </row>
    <row r="89" spans="2:18" s="11" customFormat="1" ht="11.1" customHeight="1" outlineLevel="3" x14ac:dyDescent="0.2">
      <c r="B89" s="12"/>
      <c r="C89" s="13" t="s">
        <v>265</v>
      </c>
      <c r="D89" s="14"/>
      <c r="E89" s="15" t="s">
        <v>266</v>
      </c>
      <c r="F89" s="16" t="s">
        <v>260</v>
      </c>
      <c r="G89" s="17"/>
      <c r="H89" s="18" t="s">
        <v>28</v>
      </c>
      <c r="I89" s="18" t="s">
        <v>28</v>
      </c>
      <c r="J89" s="18" t="s">
        <v>37</v>
      </c>
      <c r="K89" s="18" t="s">
        <v>28</v>
      </c>
      <c r="L89" s="18" t="s">
        <v>184</v>
      </c>
      <c r="M89" s="22">
        <v>30</v>
      </c>
      <c r="N89" s="28"/>
      <c r="O89" s="19">
        <f>M89*N89</f>
        <v>0</v>
      </c>
      <c r="P89" s="22">
        <v>36</v>
      </c>
      <c r="Q89" s="28"/>
      <c r="R89" s="19">
        <f>P89*Q89</f>
        <v>0</v>
      </c>
    </row>
    <row r="90" spans="2:18" s="11" customFormat="1" ht="11.1" customHeight="1" outlineLevel="3" x14ac:dyDescent="0.2">
      <c r="B90" s="12"/>
      <c r="C90" s="13" t="s">
        <v>267</v>
      </c>
      <c r="D90" s="14"/>
      <c r="E90" s="15" t="s">
        <v>268</v>
      </c>
      <c r="F90" s="16" t="s">
        <v>253</v>
      </c>
      <c r="G90" s="17"/>
      <c r="H90" s="18" t="s">
        <v>28</v>
      </c>
      <c r="I90" s="18" t="s">
        <v>28</v>
      </c>
      <c r="J90" s="18" t="s">
        <v>28</v>
      </c>
      <c r="K90" s="18" t="s">
        <v>28</v>
      </c>
      <c r="L90" s="18" t="s">
        <v>254</v>
      </c>
      <c r="M90" s="22">
        <v>24</v>
      </c>
      <c r="N90" s="28"/>
      <c r="O90" s="19">
        <f>M90*N90</f>
        <v>0</v>
      </c>
      <c r="P90" s="22">
        <v>28.8</v>
      </c>
      <c r="Q90" s="28"/>
      <c r="R90" s="19">
        <f>P90*Q90</f>
        <v>0</v>
      </c>
    </row>
    <row r="91" spans="2:18" s="11" customFormat="1" ht="11.1" customHeight="1" outlineLevel="3" x14ac:dyDescent="0.2">
      <c r="B91" s="12"/>
      <c r="C91" s="13" t="s">
        <v>269</v>
      </c>
      <c r="D91" s="14" t="s">
        <v>270</v>
      </c>
      <c r="E91" s="15" t="s">
        <v>271</v>
      </c>
      <c r="F91" s="16" t="s">
        <v>260</v>
      </c>
      <c r="G91" s="17"/>
      <c r="H91" s="18" t="s">
        <v>28</v>
      </c>
      <c r="I91" s="18" t="s">
        <v>28</v>
      </c>
      <c r="J91" s="18" t="s">
        <v>184</v>
      </c>
      <c r="K91" s="18" t="s">
        <v>28</v>
      </c>
      <c r="L91" s="18" t="s">
        <v>184</v>
      </c>
      <c r="M91" s="22">
        <v>84</v>
      </c>
      <c r="N91" s="28"/>
      <c r="O91" s="19">
        <f>M91*N91</f>
        <v>0</v>
      </c>
      <c r="P91" s="22">
        <v>101</v>
      </c>
      <c r="Q91" s="28"/>
      <c r="R91" s="19">
        <f>P91*Q91</f>
        <v>0</v>
      </c>
    </row>
    <row r="92" spans="2:18" s="8" customFormat="1" ht="21" customHeight="1" outlineLevel="2" x14ac:dyDescent="0.2">
      <c r="B92" s="26" t="s">
        <v>272</v>
      </c>
      <c r="C92" s="26"/>
      <c r="D92" s="26"/>
      <c r="E92" s="26"/>
    </row>
    <row r="93" spans="2:18" s="11" customFormat="1" ht="11.1" customHeight="1" outlineLevel="3" x14ac:dyDescent="0.2">
      <c r="B93" s="12"/>
      <c r="C93" s="13" t="s">
        <v>273</v>
      </c>
      <c r="D93" s="14" t="s">
        <v>274</v>
      </c>
      <c r="E93" s="15" t="s">
        <v>275</v>
      </c>
      <c r="F93" s="16" t="s">
        <v>24</v>
      </c>
      <c r="G93" s="17"/>
      <c r="H93" s="18" t="s">
        <v>28</v>
      </c>
      <c r="I93" s="18" t="s">
        <v>28</v>
      </c>
      <c r="J93" s="18" t="s">
        <v>276</v>
      </c>
      <c r="K93" s="18" t="s">
        <v>28</v>
      </c>
      <c r="L93" s="18" t="s">
        <v>28</v>
      </c>
      <c r="M93" s="22">
        <v>54</v>
      </c>
      <c r="N93" s="28"/>
      <c r="O93" s="19">
        <f>M93*N93</f>
        <v>0</v>
      </c>
      <c r="P93" s="22">
        <v>64.8</v>
      </c>
      <c r="Q93" s="28"/>
      <c r="R93" s="19">
        <f>P93*Q93</f>
        <v>0</v>
      </c>
    </row>
    <row r="94" spans="2:18" s="8" customFormat="1" ht="21" customHeight="1" outlineLevel="2" x14ac:dyDescent="0.2">
      <c r="B94" s="26" t="s">
        <v>277</v>
      </c>
      <c r="C94" s="26"/>
      <c r="D94" s="26"/>
      <c r="E94" s="26"/>
    </row>
    <row r="95" spans="2:18" s="11" customFormat="1" ht="11.1" customHeight="1" outlineLevel="3" x14ac:dyDescent="0.2">
      <c r="B95" s="12"/>
      <c r="C95" s="13" t="s">
        <v>278</v>
      </c>
      <c r="D95" s="14" t="s">
        <v>279</v>
      </c>
      <c r="E95" s="15" t="s">
        <v>280</v>
      </c>
      <c r="F95" s="16" t="s">
        <v>253</v>
      </c>
      <c r="G95" s="17"/>
      <c r="H95" s="18" t="s">
        <v>28</v>
      </c>
      <c r="I95" s="18" t="s">
        <v>28</v>
      </c>
      <c r="J95" s="18" t="s">
        <v>25</v>
      </c>
      <c r="K95" s="18" t="s">
        <v>28</v>
      </c>
      <c r="L95" s="18" t="s">
        <v>28</v>
      </c>
      <c r="M95" s="22">
        <v>26.4</v>
      </c>
      <c r="N95" s="28"/>
      <c r="O95" s="19">
        <f>M95*N95</f>
        <v>0</v>
      </c>
      <c r="P95" s="22">
        <v>31.7</v>
      </c>
      <c r="Q95" s="28"/>
      <c r="R95" s="19">
        <f>P95*Q95</f>
        <v>0</v>
      </c>
    </row>
    <row r="96" spans="2:18" s="11" customFormat="1" ht="11.1" customHeight="1" outlineLevel="3" x14ac:dyDescent="0.2">
      <c r="B96" s="12"/>
      <c r="C96" s="13" t="s">
        <v>281</v>
      </c>
      <c r="D96" s="14" t="s">
        <v>282</v>
      </c>
      <c r="E96" s="15" t="s">
        <v>283</v>
      </c>
      <c r="F96" s="16" t="s">
        <v>253</v>
      </c>
      <c r="G96" s="17"/>
      <c r="H96" s="18" t="s">
        <v>28</v>
      </c>
      <c r="I96" s="18" t="s">
        <v>28</v>
      </c>
      <c r="J96" s="18" t="s">
        <v>25</v>
      </c>
      <c r="K96" s="18" t="s">
        <v>28</v>
      </c>
      <c r="L96" s="18" t="s">
        <v>28</v>
      </c>
      <c r="M96" s="22">
        <v>40.799999999999997</v>
      </c>
      <c r="N96" s="28"/>
      <c r="O96" s="19">
        <f>M96*N96</f>
        <v>0</v>
      </c>
      <c r="P96" s="22">
        <v>49</v>
      </c>
      <c r="Q96" s="28"/>
      <c r="R96" s="19">
        <f>P96*Q96</f>
        <v>0</v>
      </c>
    </row>
    <row r="97" spans="2:18" s="11" customFormat="1" ht="11.1" customHeight="1" outlineLevel="3" x14ac:dyDescent="0.2">
      <c r="B97" s="12"/>
      <c r="C97" s="13" t="s">
        <v>284</v>
      </c>
      <c r="D97" s="14" t="s">
        <v>285</v>
      </c>
      <c r="E97" s="15" t="s">
        <v>286</v>
      </c>
      <c r="F97" s="16" t="s">
        <v>253</v>
      </c>
      <c r="G97" s="17"/>
      <c r="H97" s="18" t="s">
        <v>28</v>
      </c>
      <c r="I97" s="18" t="s">
        <v>28</v>
      </c>
      <c r="J97" s="18" t="s">
        <v>25</v>
      </c>
      <c r="K97" s="18" t="s">
        <v>28</v>
      </c>
      <c r="L97" s="18" t="s">
        <v>28</v>
      </c>
      <c r="M97" s="22">
        <v>49.2</v>
      </c>
      <c r="N97" s="28"/>
      <c r="O97" s="19">
        <f>M97*N97</f>
        <v>0</v>
      </c>
      <c r="P97" s="22">
        <v>59</v>
      </c>
      <c r="Q97" s="28"/>
      <c r="R97" s="19">
        <f>P97*Q97</f>
        <v>0</v>
      </c>
    </row>
    <row r="98" spans="2:18" s="11" customFormat="1" ht="11.1" customHeight="1" outlineLevel="3" x14ac:dyDescent="0.2">
      <c r="B98" s="12"/>
      <c r="C98" s="13" t="s">
        <v>287</v>
      </c>
      <c r="D98" s="14" t="s">
        <v>288</v>
      </c>
      <c r="E98" s="15" t="s">
        <v>289</v>
      </c>
      <c r="F98" s="16" t="s">
        <v>253</v>
      </c>
      <c r="G98" s="17"/>
      <c r="H98" s="18" t="s">
        <v>28</v>
      </c>
      <c r="I98" s="18" t="s">
        <v>28</v>
      </c>
      <c r="J98" s="18" t="s">
        <v>25</v>
      </c>
      <c r="K98" s="18" t="s">
        <v>28</v>
      </c>
      <c r="L98" s="18" t="s">
        <v>28</v>
      </c>
      <c r="M98" s="22">
        <v>42</v>
      </c>
      <c r="N98" s="28"/>
      <c r="O98" s="19">
        <f>M98*N98</f>
        <v>0</v>
      </c>
      <c r="P98" s="22">
        <v>50.4</v>
      </c>
      <c r="Q98" s="28"/>
      <c r="R98" s="19">
        <f>P98*Q98</f>
        <v>0</v>
      </c>
    </row>
    <row r="99" spans="2:18" s="8" customFormat="1" ht="21" customHeight="1" outlineLevel="3" x14ac:dyDescent="0.2">
      <c r="B99" s="27" t="s">
        <v>290</v>
      </c>
      <c r="C99" s="27"/>
      <c r="D99" s="27"/>
      <c r="E99" s="27"/>
    </row>
    <row r="100" spans="2:18" s="11" customFormat="1" ht="11.1" customHeight="1" outlineLevel="4" x14ac:dyDescent="0.2">
      <c r="B100" s="12"/>
      <c r="C100" s="13" t="s">
        <v>291</v>
      </c>
      <c r="D100" s="14"/>
      <c r="E100" s="15" t="s">
        <v>292</v>
      </c>
      <c r="F100" s="16" t="s">
        <v>24</v>
      </c>
      <c r="G100" s="17"/>
      <c r="H100" s="18" t="s">
        <v>28</v>
      </c>
      <c r="I100" s="18" t="s">
        <v>28</v>
      </c>
      <c r="J100" s="18" t="s">
        <v>264</v>
      </c>
      <c r="K100" s="18" t="s">
        <v>28</v>
      </c>
      <c r="L100" s="18" t="s">
        <v>28</v>
      </c>
      <c r="M100" s="22">
        <v>280.8</v>
      </c>
      <c r="N100" s="28"/>
      <c r="O100" s="19">
        <f>M100*N100</f>
        <v>0</v>
      </c>
      <c r="P100" s="22">
        <v>337</v>
      </c>
      <c r="Q100" s="28"/>
      <c r="R100" s="19">
        <f>P100*Q100</f>
        <v>0</v>
      </c>
    </row>
    <row r="101" spans="2:18" s="11" customFormat="1" ht="11.1" customHeight="1" outlineLevel="3" x14ac:dyDescent="0.2">
      <c r="B101" s="12"/>
      <c r="C101" s="13" t="s">
        <v>293</v>
      </c>
      <c r="D101" s="14" t="s">
        <v>270</v>
      </c>
      <c r="E101" s="15" t="s">
        <v>294</v>
      </c>
      <c r="F101" s="16" t="s">
        <v>260</v>
      </c>
      <c r="G101" s="17"/>
      <c r="H101" s="18" t="s">
        <v>28</v>
      </c>
      <c r="I101" s="18" t="s">
        <v>28</v>
      </c>
      <c r="J101" s="18" t="s">
        <v>37</v>
      </c>
      <c r="K101" s="18" t="s">
        <v>28</v>
      </c>
      <c r="L101" s="18" t="s">
        <v>28</v>
      </c>
      <c r="M101" s="22">
        <v>21.6</v>
      </c>
      <c r="N101" s="28"/>
      <c r="O101" s="19">
        <f>M101*N101</f>
        <v>0</v>
      </c>
      <c r="P101" s="22">
        <v>25.9</v>
      </c>
      <c r="Q101" s="28"/>
      <c r="R101" s="19">
        <f>P101*Q101</f>
        <v>0</v>
      </c>
    </row>
    <row r="102" spans="2:18" s="11" customFormat="1" ht="11.1" customHeight="1" outlineLevel="3" x14ac:dyDescent="0.2">
      <c r="B102" s="12"/>
      <c r="C102" s="13" t="s">
        <v>295</v>
      </c>
      <c r="D102" s="14" t="s">
        <v>296</v>
      </c>
      <c r="E102" s="15" t="s">
        <v>297</v>
      </c>
      <c r="F102" s="16" t="s">
        <v>24</v>
      </c>
      <c r="G102" s="17"/>
      <c r="H102" s="18" t="s">
        <v>28</v>
      </c>
      <c r="I102" s="18" t="s">
        <v>28</v>
      </c>
      <c r="J102" s="18" t="s">
        <v>298</v>
      </c>
      <c r="K102" s="18" t="s">
        <v>28</v>
      </c>
      <c r="L102" s="18" t="s">
        <v>28</v>
      </c>
      <c r="M102" s="22">
        <v>67.2</v>
      </c>
      <c r="N102" s="28"/>
      <c r="O102" s="19">
        <f>M102*N102</f>
        <v>0</v>
      </c>
      <c r="P102" s="22">
        <v>80.599999999999994</v>
      </c>
      <c r="Q102" s="28"/>
      <c r="R102" s="19">
        <f>P102*Q102</f>
        <v>0</v>
      </c>
    </row>
    <row r="103" spans="2:18" s="11" customFormat="1" ht="11.1" customHeight="1" outlineLevel="3" x14ac:dyDescent="0.2">
      <c r="B103" s="12"/>
      <c r="C103" s="13" t="s">
        <v>299</v>
      </c>
      <c r="D103" s="14" t="s">
        <v>300</v>
      </c>
      <c r="E103" s="15" t="s">
        <v>301</v>
      </c>
      <c r="F103" s="16" t="s">
        <v>253</v>
      </c>
      <c r="G103" s="17"/>
      <c r="H103" s="18" t="s">
        <v>28</v>
      </c>
      <c r="I103" s="18" t="s">
        <v>28</v>
      </c>
      <c r="J103" s="18" t="s">
        <v>264</v>
      </c>
      <c r="K103" s="18" t="s">
        <v>28</v>
      </c>
      <c r="L103" s="18" t="s">
        <v>28</v>
      </c>
      <c r="M103" s="22">
        <v>67.2</v>
      </c>
      <c r="N103" s="28"/>
      <c r="O103" s="19">
        <f>M103*N103</f>
        <v>0</v>
      </c>
      <c r="P103" s="22">
        <v>80.599999999999994</v>
      </c>
      <c r="Q103" s="28"/>
      <c r="R103" s="19">
        <f>P103*Q103</f>
        <v>0</v>
      </c>
    </row>
    <row r="104" spans="2:18" s="11" customFormat="1" ht="11.1" customHeight="1" outlineLevel="3" x14ac:dyDescent="0.2">
      <c r="B104" s="12"/>
      <c r="C104" s="13" t="s">
        <v>302</v>
      </c>
      <c r="D104" s="14" t="s">
        <v>303</v>
      </c>
      <c r="E104" s="15" t="s">
        <v>304</v>
      </c>
      <c r="F104" s="16" t="s">
        <v>260</v>
      </c>
      <c r="G104" s="17"/>
      <c r="H104" s="18" t="s">
        <v>28</v>
      </c>
      <c r="I104" s="18" t="s">
        <v>28</v>
      </c>
      <c r="J104" s="18" t="s">
        <v>264</v>
      </c>
      <c r="K104" s="18" t="s">
        <v>28</v>
      </c>
      <c r="L104" s="18" t="s">
        <v>28</v>
      </c>
      <c r="M104" s="22">
        <v>54</v>
      </c>
      <c r="N104" s="28"/>
      <c r="O104" s="19">
        <f>M104*N104</f>
        <v>0</v>
      </c>
      <c r="P104" s="22">
        <v>64.8</v>
      </c>
      <c r="Q104" s="28"/>
      <c r="R104" s="19">
        <f>P104*Q104</f>
        <v>0</v>
      </c>
    </row>
    <row r="105" spans="2:18" s="8" customFormat="1" ht="21" customHeight="1" outlineLevel="2" x14ac:dyDescent="0.2">
      <c r="B105" s="26" t="s">
        <v>305</v>
      </c>
      <c r="C105" s="26"/>
      <c r="D105" s="26"/>
      <c r="E105" s="26"/>
    </row>
    <row r="106" spans="2:18" s="11" customFormat="1" ht="11.1" customHeight="1" outlineLevel="3" x14ac:dyDescent="0.2">
      <c r="B106" s="12"/>
      <c r="C106" s="13" t="s">
        <v>306</v>
      </c>
      <c r="D106" s="14" t="s">
        <v>307</v>
      </c>
      <c r="E106" s="15" t="s">
        <v>308</v>
      </c>
      <c r="F106" s="16" t="s">
        <v>24</v>
      </c>
      <c r="G106" s="17"/>
      <c r="H106" s="18" t="s">
        <v>28</v>
      </c>
      <c r="I106" s="18" t="s">
        <v>28</v>
      </c>
      <c r="J106" s="18" t="s">
        <v>184</v>
      </c>
      <c r="K106" s="18" t="s">
        <v>28</v>
      </c>
      <c r="L106" s="18" t="s">
        <v>28</v>
      </c>
      <c r="M106" s="22">
        <v>174</v>
      </c>
      <c r="N106" s="28"/>
      <c r="O106" s="19">
        <f>M106*N106</f>
        <v>0</v>
      </c>
      <c r="P106" s="22">
        <v>209</v>
      </c>
      <c r="Q106" s="28"/>
      <c r="R106" s="19">
        <f>P106*Q106</f>
        <v>0</v>
      </c>
    </row>
    <row r="107" spans="2:18" s="11" customFormat="1" ht="11.1" customHeight="1" outlineLevel="3" x14ac:dyDescent="0.2">
      <c r="B107" s="12"/>
      <c r="C107" s="13" t="s">
        <v>309</v>
      </c>
      <c r="D107" s="14" t="s">
        <v>310</v>
      </c>
      <c r="E107" s="15" t="s">
        <v>311</v>
      </c>
      <c r="F107" s="16" t="s">
        <v>24</v>
      </c>
      <c r="G107" s="17"/>
      <c r="H107" s="18" t="s">
        <v>28</v>
      </c>
      <c r="I107" s="18" t="s">
        <v>28</v>
      </c>
      <c r="J107" s="18" t="s">
        <v>37</v>
      </c>
      <c r="K107" s="18" t="s">
        <v>28</v>
      </c>
      <c r="L107" s="18" t="s">
        <v>28</v>
      </c>
      <c r="M107" s="22">
        <v>144</v>
      </c>
      <c r="N107" s="28"/>
      <c r="O107" s="19">
        <f>M107*N107</f>
        <v>0</v>
      </c>
      <c r="P107" s="22">
        <v>173</v>
      </c>
      <c r="Q107" s="28"/>
      <c r="R107" s="19">
        <f>P107*Q107</f>
        <v>0</v>
      </c>
    </row>
    <row r="108" spans="2:18" s="11" customFormat="1" ht="11.1" customHeight="1" outlineLevel="3" x14ac:dyDescent="0.2">
      <c r="B108" s="12"/>
      <c r="C108" s="13" t="s">
        <v>312</v>
      </c>
      <c r="D108" s="14" t="s">
        <v>313</v>
      </c>
      <c r="E108" s="15" t="s">
        <v>314</v>
      </c>
      <c r="F108" s="16" t="s">
        <v>315</v>
      </c>
      <c r="G108" s="17"/>
      <c r="H108" s="18" t="s">
        <v>28</v>
      </c>
      <c r="I108" s="18" t="s">
        <v>28</v>
      </c>
      <c r="J108" s="18" t="s">
        <v>184</v>
      </c>
      <c r="K108" s="18" t="s">
        <v>28</v>
      </c>
      <c r="L108" s="18" t="s">
        <v>28</v>
      </c>
      <c r="M108" s="22">
        <v>174</v>
      </c>
      <c r="N108" s="28"/>
      <c r="O108" s="19">
        <f>M108*N108</f>
        <v>0</v>
      </c>
      <c r="P108" s="22">
        <v>209</v>
      </c>
      <c r="Q108" s="28"/>
      <c r="R108" s="19">
        <f>P108*Q108</f>
        <v>0</v>
      </c>
    </row>
    <row r="109" spans="2:18" s="11" customFormat="1" ht="11.1" customHeight="1" outlineLevel="3" x14ac:dyDescent="0.2">
      <c r="B109" s="12"/>
      <c r="C109" s="13" t="s">
        <v>316</v>
      </c>
      <c r="D109" s="14" t="s">
        <v>317</v>
      </c>
      <c r="E109" s="15" t="s">
        <v>318</v>
      </c>
      <c r="F109" s="16" t="s">
        <v>24</v>
      </c>
      <c r="G109" s="17"/>
      <c r="H109" s="18" t="s">
        <v>28</v>
      </c>
      <c r="I109" s="18" t="s">
        <v>28</v>
      </c>
      <c r="J109" s="18" t="s">
        <v>184</v>
      </c>
      <c r="K109" s="18" t="s">
        <v>28</v>
      </c>
      <c r="L109" s="18" t="s">
        <v>28</v>
      </c>
      <c r="M109" s="22">
        <v>72</v>
      </c>
      <c r="N109" s="28"/>
      <c r="O109" s="19">
        <f>M109*N109</f>
        <v>0</v>
      </c>
      <c r="P109" s="22">
        <v>86.4</v>
      </c>
      <c r="Q109" s="28"/>
      <c r="R109" s="19">
        <f>P109*Q109</f>
        <v>0</v>
      </c>
    </row>
    <row r="110" spans="2:18" s="11" customFormat="1" ht="11.1" customHeight="1" outlineLevel="3" x14ac:dyDescent="0.2">
      <c r="B110" s="12"/>
      <c r="C110" s="13" t="s">
        <v>319</v>
      </c>
      <c r="D110" s="14" t="s">
        <v>320</v>
      </c>
      <c r="E110" s="15" t="s">
        <v>321</v>
      </c>
      <c r="F110" s="16" t="s">
        <v>24</v>
      </c>
      <c r="G110" s="17"/>
      <c r="H110" s="18" t="s">
        <v>28</v>
      </c>
      <c r="I110" s="18" t="s">
        <v>28</v>
      </c>
      <c r="J110" s="18" t="s">
        <v>184</v>
      </c>
      <c r="K110" s="18" t="s">
        <v>28</v>
      </c>
      <c r="L110" s="18" t="s">
        <v>28</v>
      </c>
      <c r="M110" s="22">
        <v>72</v>
      </c>
      <c r="N110" s="28"/>
      <c r="O110" s="19">
        <f>M110*N110</f>
        <v>0</v>
      </c>
      <c r="P110" s="22">
        <v>86.4</v>
      </c>
      <c r="Q110" s="28"/>
      <c r="R110" s="19">
        <f>P110*Q110</f>
        <v>0</v>
      </c>
    </row>
    <row r="111" spans="2:18" s="11" customFormat="1" ht="11.1" customHeight="1" outlineLevel="3" x14ac:dyDescent="0.2">
      <c r="B111" s="12"/>
      <c r="C111" s="13" t="s">
        <v>322</v>
      </c>
      <c r="D111" s="14" t="s">
        <v>256</v>
      </c>
      <c r="E111" s="15" t="s">
        <v>323</v>
      </c>
      <c r="F111" s="16" t="s">
        <v>24</v>
      </c>
      <c r="G111" s="17"/>
      <c r="H111" s="18" t="s">
        <v>28</v>
      </c>
      <c r="I111" s="18" t="s">
        <v>28</v>
      </c>
      <c r="J111" s="18" t="s">
        <v>184</v>
      </c>
      <c r="K111" s="18" t="s">
        <v>28</v>
      </c>
      <c r="L111" s="18" t="s">
        <v>28</v>
      </c>
      <c r="M111" s="22">
        <v>72</v>
      </c>
      <c r="N111" s="28"/>
      <c r="O111" s="19">
        <f>M111*N111</f>
        <v>0</v>
      </c>
      <c r="P111" s="22">
        <v>84.26</v>
      </c>
      <c r="Q111" s="28"/>
      <c r="R111" s="19">
        <f>P111*Q111</f>
        <v>0</v>
      </c>
    </row>
    <row r="112" spans="2:18" s="11" customFormat="1" ht="11.1" customHeight="1" outlineLevel="3" x14ac:dyDescent="0.2">
      <c r="B112" s="12"/>
      <c r="C112" s="13" t="s">
        <v>324</v>
      </c>
      <c r="D112" s="14" t="s">
        <v>325</v>
      </c>
      <c r="E112" s="15" t="s">
        <v>326</v>
      </c>
      <c r="F112" s="16" t="s">
        <v>24</v>
      </c>
      <c r="G112" s="17"/>
      <c r="H112" s="18" t="s">
        <v>28</v>
      </c>
      <c r="I112" s="18" t="s">
        <v>28</v>
      </c>
      <c r="J112" s="18" t="s">
        <v>166</v>
      </c>
      <c r="K112" s="18" t="s">
        <v>28</v>
      </c>
      <c r="L112" s="18" t="s">
        <v>28</v>
      </c>
      <c r="M112" s="22">
        <v>72</v>
      </c>
      <c r="N112" s="28"/>
      <c r="O112" s="19">
        <f>M112*N112</f>
        <v>0</v>
      </c>
      <c r="P112" s="22">
        <v>86.4</v>
      </c>
      <c r="Q112" s="28"/>
      <c r="R112" s="19">
        <f>P112*Q112</f>
        <v>0</v>
      </c>
    </row>
    <row r="113" spans="1:18" s="11" customFormat="1" ht="11.1" customHeight="1" outlineLevel="3" x14ac:dyDescent="0.2">
      <c r="B113" s="12"/>
      <c r="C113" s="13" t="s">
        <v>327</v>
      </c>
      <c r="D113" s="14" t="s">
        <v>325</v>
      </c>
      <c r="E113" s="15" t="s">
        <v>328</v>
      </c>
      <c r="F113" s="16" t="s">
        <v>24</v>
      </c>
      <c r="G113" s="17"/>
      <c r="H113" s="18" t="s">
        <v>28</v>
      </c>
      <c r="I113" s="18" t="s">
        <v>28</v>
      </c>
      <c r="J113" s="18" t="s">
        <v>184</v>
      </c>
      <c r="K113" s="18" t="s">
        <v>28</v>
      </c>
      <c r="L113" s="18" t="s">
        <v>28</v>
      </c>
      <c r="M113" s="22">
        <v>156</v>
      </c>
      <c r="N113" s="28"/>
      <c r="O113" s="19">
        <f>M113*N113</f>
        <v>0</v>
      </c>
      <c r="P113" s="22">
        <v>187</v>
      </c>
      <c r="Q113" s="28"/>
      <c r="R113" s="19">
        <f>P113*Q113</f>
        <v>0</v>
      </c>
    </row>
    <row r="115" spans="1:18" ht="11.45" customHeight="1" x14ac:dyDescent="0.2">
      <c r="A115" s="29"/>
      <c r="B115" s="29"/>
      <c r="C115" s="29"/>
      <c r="D115" s="29"/>
      <c r="E115" s="29" t="s">
        <v>329</v>
      </c>
      <c r="F115" s="29"/>
      <c r="G115" s="29"/>
      <c r="H115" s="29"/>
      <c r="I115" s="29"/>
      <c r="J115" s="29"/>
      <c r="K115" s="29"/>
      <c r="L115" s="29"/>
      <c r="M115" s="29"/>
      <c r="N115" s="29"/>
      <c r="O115" s="30">
        <f>SUM(O12:O114)</f>
        <v>0</v>
      </c>
      <c r="P115" s="29"/>
      <c r="Q115" s="29"/>
      <c r="R115" s="30">
        <f>SUM(R12:R114)</f>
        <v>0</v>
      </c>
    </row>
  </sheetData>
  <sheetProtection algorithmName="SHA-512" hashValue="KMuMu/R7TH0Hwx9yx2ZDYbPmHuXpUHrp6falmyl42BV7yy/b4zmqSrDfprxAVuZMxTQpxND07nEc3Qi5qkEpxA==" saltValue="mQ3Y2+WtLW8qLp6MoCjaTQ==" spinCount="100000" sheet="1" objects="1" scenarios="1" sort="0" autoFilter="0"/>
  <autoFilter ref="C10:R11"/>
  <mergeCells count="18">
    <mergeCell ref="B94:E94"/>
    <mergeCell ref="B99:E99"/>
    <mergeCell ref="B105:E105"/>
    <mergeCell ref="B76:E76"/>
    <mergeCell ref="B80:E80"/>
    <mergeCell ref="B83:E83"/>
    <mergeCell ref="B84:E84"/>
    <mergeCell ref="B92:E92"/>
    <mergeCell ref="B33:E33"/>
    <mergeCell ref="B43:E43"/>
    <mergeCell ref="B49:E49"/>
    <mergeCell ref="B65:E65"/>
    <mergeCell ref="B75:E75"/>
    <mergeCell ref="E3:E4"/>
    <mergeCell ref="B12:E12"/>
    <mergeCell ref="B13:E13"/>
    <mergeCell ref="B14:E14"/>
    <mergeCell ref="B30:E30"/>
  </mergeCells>
  <pageMargins left="0.39370078740157483" right="0.39370078740157483" top="0.39370078740157483" bottom="0.39370078740157483" header="0.39370078740157483" footer="0.39370078740157483"/>
  <pageSetup pageOrder="overThenDown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rder">
              <controlPr defaultSize="0" print="0" autoFill="0" autoPict="0" macro="Order">
                <anchor moveWithCells="1" sizeWithCells="1">
                  <from>
                    <xdr:col>6</xdr:col>
                    <xdr:colOff>142875</xdr:colOff>
                    <xdr:row>0</xdr:row>
                    <xdr:rowOff>123825</xdr:rowOff>
                  </from>
                  <to>
                    <xdr:col>6</xdr:col>
                    <xdr:colOff>1666875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created xsi:type="dcterms:W3CDTF">2019-08-23T14:27:20Z</dcterms:created>
  <dcterms:modified xsi:type="dcterms:W3CDTF">2019-08-23T14:27:20Z</dcterms:modified>
</cp:coreProperties>
</file>