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13_ncr:1_{8D6EB87E-2A69-48D4-A0B4-1B476C38C582}" xr6:coauthVersionLast="40" xr6:coauthVersionMax="40" xr10:uidLastSave="{00000000-0000-0000-0000-000000000000}"/>
  <bookViews>
    <workbookView xWindow="0" yWindow="0" windowWidth="0" windowHeight="0" xr2:uid="{00000000-000D-0000-FFFF-FFFF00000000}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2" i="2" l="1"/>
  <c r="N32" i="2"/>
  <c r="O29" i="2"/>
  <c r="K30" i="2"/>
  <c r="K29" i="2"/>
  <c r="K28" i="2"/>
  <c r="O28" i="2"/>
  <c r="G39" i="2"/>
  <c r="I38" i="2"/>
  <c r="I16" i="2"/>
  <c r="G18" i="2"/>
  <c r="I17" i="2"/>
  <c r="I15" i="2"/>
  <c r="I37" i="2"/>
  <c r="O32" i="2" l="1"/>
  <c r="I39" i="2"/>
  <c r="I1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14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документа Поступление ТУ в переработку. Вкладка Дополнительно. Поля Вх. Документ и вх. Дата.</t>
        </r>
      </text>
    </comment>
    <comment ref="D25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документа Передача товаров. Номер и дата документа.</t>
        </r>
      </text>
    </comment>
    <comment ref="H25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документов Требование-накладная, привязанных к данному Заказу покупателя</t>
        </r>
      </text>
    </comment>
    <comment ref="L25" authorId="0" shapeId="0" xr:uid="{00000000-0006-0000-0100-000004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Из ОПзС, привязанных к Заказу покупателя. Только по прерданной продукции, указанной в гр.3
 </t>
        </r>
      </text>
    </comment>
    <comment ref="N26" authorId="0" shapeId="0" xr:uid="{00000000-0006-0000-0100-000005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Гр.8 - гр.5
</t>
        </r>
      </text>
    </comment>
  </commentList>
</comments>
</file>

<file path=xl/sharedStrings.xml><?xml version="1.0" encoding="utf-8"?>
<sst xmlns="http://schemas.openxmlformats.org/spreadsheetml/2006/main" count="83" uniqueCount="43">
  <si>
    <t>ОТЧЕТ</t>
  </si>
  <si>
    <t>об использовании материалов,</t>
  </si>
  <si>
    <t>переданных в переработку.</t>
  </si>
  <si>
    <t>Заказчик:</t>
  </si>
  <si>
    <t>Исполнитель:</t>
  </si>
  <si>
    <t>Договор:</t>
  </si>
  <si>
    <t>№ пп</t>
  </si>
  <si>
    <t>Ед. изм.</t>
  </si>
  <si>
    <t>Готовая продукция/вид работ</t>
  </si>
  <si>
    <t>Кол-во</t>
  </si>
  <si>
    <t>Наименование материала</t>
  </si>
  <si>
    <t>Фактически израсходовано переработчиком</t>
  </si>
  <si>
    <t>Сумма, руб.</t>
  </si>
  <si>
    <t>Возвратные отходы</t>
  </si>
  <si>
    <t>1.</t>
  </si>
  <si>
    <t>Лента М1 0,2х125 ДПРНМ</t>
  </si>
  <si>
    <t>кг</t>
  </si>
  <si>
    <t>Лента М1 0,5х200 ДПРНТ</t>
  </si>
  <si>
    <t xml:space="preserve">Цена за ед., руб. </t>
  </si>
  <si>
    <t>Лом М1</t>
  </si>
  <si>
    <t>ИТОГО:</t>
  </si>
  <si>
    <t>Из заказа покупателя</t>
  </si>
  <si>
    <t>Заказ покупателя:</t>
  </si>
  <si>
    <t>Представитель Заказчика</t>
  </si>
  <si>
    <t>Должность</t>
  </si>
  <si>
    <t>ФИО</t>
  </si>
  <si>
    <t>Подпись</t>
  </si>
  <si>
    <t>Представитель Переработчика</t>
  </si>
  <si>
    <t>Остаток материала у Переработчика</t>
  </si>
  <si>
    <t>Слиток НП2</t>
  </si>
  <si>
    <t>Номер и дата документа передачи</t>
  </si>
  <si>
    <t>№ 75 от 12.08.18</t>
  </si>
  <si>
    <t>№124 от 19.09.18</t>
  </si>
  <si>
    <t>Расход материалов</t>
  </si>
  <si>
    <t>№45 от 12.09.18</t>
  </si>
  <si>
    <t>Полоса НП2</t>
  </si>
  <si>
    <t>2.</t>
  </si>
  <si>
    <t>№94 от 28.09.18</t>
  </si>
  <si>
    <t>№ 75 от 12.08.19</t>
  </si>
  <si>
    <t>Лента М1 0,1х200 ДПРНТ</t>
  </si>
  <si>
    <t xml:space="preserve">Лента М1 0,1х200 </t>
  </si>
  <si>
    <t>Технологические потери</t>
  </si>
  <si>
    <t>Получено материалов в переработку.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</si>
</sst>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0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0" fillId="0" borderId="21" xfId="0" applyBorder="1"/>
    <xf numFmtId="0" fontId="5" fillId="0" borderId="0" xfId="0" applyFont="1" applyBorder="1" applyAlignment="1">
      <alignment horizontal="center"/>
    </xf>
    <xf numFmtId="0" fontId="0" fillId="0" borderId="22" xfId="0" applyBorder="1"/>
    <xf numFmtId="0" fontId="3" fillId="0" borderId="0" xfId="0" applyFont="1" applyBorder="1"/>
    <xf numFmtId="0" fontId="0" fillId="0" borderId="21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0" xfId="1" applyFont="1" applyBorder="1"/>
    <xf numFmtId="0" fontId="0" fillId="0" borderId="0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164" fontId="4" fillId="0" borderId="0" xfId="1" applyFont="1" applyBorder="1"/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9" fillId="0" borderId="25" xfId="0" applyFont="1" applyBorder="1"/>
    <xf numFmtId="0" fontId="9" fillId="0" borderId="25" xfId="0" applyFont="1" applyBorder="1" applyAlignment="1">
      <alignment horizontal="center"/>
    </xf>
    <xf numFmtId="164" fontId="9" fillId="0" borderId="25" xfId="1" applyFont="1" applyBorder="1"/>
    <xf numFmtId="0" fontId="8" fillId="0" borderId="16" xfId="0" applyFont="1" applyBorder="1" applyAlignment="1">
      <alignment horizontal="center"/>
    </xf>
    <xf numFmtId="0" fontId="8" fillId="0" borderId="15" xfId="0" applyFont="1" applyBorder="1"/>
    <xf numFmtId="0" fontId="8" fillId="0" borderId="30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/>
    <xf numFmtId="0" fontId="9" fillId="0" borderId="31" xfId="0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9" fillId="0" borderId="19" xfId="0" applyFont="1" applyBorder="1"/>
    <xf numFmtId="0" fontId="9" fillId="0" borderId="9" xfId="0" applyFont="1" applyBorder="1" applyAlignment="1">
      <alignment horizontal="center" vertical="center" wrapText="1"/>
    </xf>
    <xf numFmtId="164" fontId="9" fillId="0" borderId="10" xfId="1" applyFont="1" applyBorder="1"/>
    <xf numFmtId="164" fontId="9" fillId="0" borderId="11" xfId="1" applyFont="1" applyBorder="1"/>
    <xf numFmtId="0" fontId="9" fillId="0" borderId="13" xfId="0" applyFont="1" applyBorder="1" applyAlignment="1">
      <alignment horizontal="center"/>
    </xf>
    <xf numFmtId="164" fontId="9" fillId="0" borderId="14" xfId="1" applyFont="1" applyBorder="1"/>
    <xf numFmtId="164" fontId="8" fillId="0" borderId="17" xfId="1" applyFont="1" applyBorder="1"/>
    <xf numFmtId="164" fontId="9" fillId="0" borderId="28" xfId="0" applyNumberFormat="1" applyFont="1" applyBorder="1"/>
    <xf numFmtId="0" fontId="9" fillId="0" borderId="28" xfId="0" applyFont="1" applyBorder="1"/>
    <xf numFmtId="0" fontId="9" fillId="0" borderId="14" xfId="0" applyFont="1" applyBorder="1"/>
    <xf numFmtId="0" fontId="8" fillId="0" borderId="16" xfId="0" applyFont="1" applyBorder="1"/>
    <xf numFmtId="0" fontId="0" fillId="0" borderId="33" xfId="0" applyBorder="1" applyAlignment="1">
      <alignment horizontal="center" vertical="center" wrapText="1"/>
    </xf>
    <xf numFmtId="0" fontId="9" fillId="0" borderId="20" xfId="0" applyFont="1" applyBorder="1"/>
    <xf numFmtId="164" fontId="9" fillId="0" borderId="28" xfId="1" applyFont="1" applyBorder="1"/>
    <xf numFmtId="0" fontId="8" fillId="0" borderId="15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0" borderId="13" xfId="1" applyFont="1" applyBorder="1"/>
    <xf numFmtId="0" fontId="9" fillId="0" borderId="11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64" fontId="9" fillId="0" borderId="11" xfId="0" applyNumberFormat="1" applyFont="1" applyBorder="1"/>
    <xf numFmtId="0" fontId="0" fillId="0" borderId="1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8" fillId="0" borderId="35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0" fillId="0" borderId="16" xfId="0" applyBorder="1" applyAlignment="1">
      <alignment horizontal="center" vertical="center" wrapText="1"/>
    </xf>
    <xf numFmtId="0" fontId="9" fillId="0" borderId="10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0" fillId="0" borderId="29" xfId="0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0"/>
  <sheetViews>
    <sheetView tabSelected="1" workbookViewId="0">
      <selection activeCell="L42" sqref="L42"/>
    </sheetView>
  </sheetViews>
  <sheetFormatPr defaultRowHeight="15" x14ac:dyDescent="0.25"/>
  <cols>
    <col min="1" max="1" width="5" customWidth="1"/>
    <col min="2" max="2" width="4.7109375" customWidth="1"/>
    <col min="3" max="3" width="4.28515625" customWidth="1"/>
    <col min="4" max="4" width="21.5703125" customWidth="1"/>
    <col min="5" max="5" width="24.85546875" customWidth="1"/>
    <col min="6" max="6" width="9.28515625" customWidth="1"/>
    <col min="7" max="7" width="10.28515625" customWidth="1"/>
    <col min="8" max="8" width="21.42578125" customWidth="1"/>
    <col min="9" max="9" width="15.42578125" customWidth="1"/>
    <col min="10" max="10" width="16" customWidth="1"/>
    <col min="11" max="11" width="13.7109375" customWidth="1"/>
    <col min="12" max="12" width="14.7109375" customWidth="1"/>
    <col min="13" max="14" width="9.7109375" customWidth="1"/>
    <col min="15" max="15" width="12.85546875" customWidth="1"/>
    <col min="16" max="16" width="7.85546875" customWidth="1"/>
  </cols>
  <sheetData>
    <row r="2" spans="2:16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</row>
    <row r="3" spans="2:16" ht="15.75" x14ac:dyDescent="0.25">
      <c r="B3" s="11"/>
      <c r="C3" s="77" t="s">
        <v>0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12"/>
      <c r="O3" s="12"/>
      <c r="P3" s="13"/>
    </row>
    <row r="4" spans="2:16" ht="15.75" x14ac:dyDescent="0.25">
      <c r="B4" s="11"/>
      <c r="C4" s="77" t="s">
        <v>1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12"/>
      <c r="O4" s="12"/>
      <c r="P4" s="13"/>
    </row>
    <row r="5" spans="2:16" ht="15" customHeight="1" x14ac:dyDescent="0.25">
      <c r="B5" s="11"/>
      <c r="C5" s="77" t="s">
        <v>2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12"/>
      <c r="O5" s="12"/>
      <c r="P5" s="13"/>
    </row>
    <row r="6" spans="2:16" ht="9" hidden="1" customHeight="1" x14ac:dyDescent="0.25">
      <c r="B6" s="11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3"/>
    </row>
    <row r="7" spans="2:16" x14ac:dyDescent="0.25">
      <c r="B7" s="11"/>
      <c r="C7" s="22" t="s">
        <v>3</v>
      </c>
      <c r="D7" s="3"/>
      <c r="E7" s="14" t="s">
        <v>21</v>
      </c>
      <c r="F7" s="14"/>
      <c r="G7" s="14"/>
      <c r="H7" s="3"/>
      <c r="I7" s="3"/>
      <c r="J7" s="3"/>
      <c r="K7" s="3"/>
      <c r="L7" s="3"/>
      <c r="M7" s="3"/>
      <c r="N7" s="3"/>
      <c r="O7" s="3"/>
      <c r="P7" s="13"/>
    </row>
    <row r="8" spans="2:16" x14ac:dyDescent="0.25">
      <c r="B8" s="11"/>
      <c r="C8" s="22" t="s">
        <v>4</v>
      </c>
      <c r="D8" s="3"/>
      <c r="E8" s="14" t="s">
        <v>21</v>
      </c>
      <c r="F8" s="14"/>
      <c r="G8" s="14"/>
      <c r="H8" s="3"/>
      <c r="I8" s="3"/>
      <c r="J8" s="3"/>
      <c r="K8" s="3"/>
      <c r="L8" s="3"/>
      <c r="M8" s="3"/>
      <c r="N8" s="3"/>
      <c r="O8" s="3"/>
      <c r="P8" s="13"/>
    </row>
    <row r="9" spans="2:16" x14ac:dyDescent="0.25">
      <c r="B9" s="11"/>
      <c r="C9" s="22" t="s">
        <v>5</v>
      </c>
      <c r="D9" s="3"/>
      <c r="E9" s="14" t="s">
        <v>21</v>
      </c>
      <c r="F9" s="14"/>
      <c r="G9" s="14"/>
      <c r="H9" s="3"/>
      <c r="I9" s="3"/>
      <c r="J9" s="3"/>
      <c r="K9" s="3"/>
      <c r="L9" s="3"/>
      <c r="M9" s="3"/>
      <c r="N9" s="3"/>
      <c r="O9" s="3"/>
      <c r="P9" s="13"/>
    </row>
    <row r="10" spans="2:16" x14ac:dyDescent="0.25">
      <c r="B10" s="11"/>
      <c r="C10" s="22" t="s">
        <v>22</v>
      </c>
      <c r="D10" s="3"/>
      <c r="E10" s="14" t="s">
        <v>21</v>
      </c>
      <c r="F10" s="14"/>
      <c r="G10" s="14"/>
      <c r="H10" s="3"/>
      <c r="I10" s="3"/>
      <c r="J10" s="3"/>
      <c r="K10" s="3"/>
      <c r="L10" s="3"/>
      <c r="M10" s="3"/>
      <c r="N10" s="3"/>
      <c r="O10" s="3"/>
      <c r="P10" s="13"/>
    </row>
    <row r="11" spans="2:16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3"/>
    </row>
    <row r="12" spans="2:16" x14ac:dyDescent="0.25">
      <c r="B12" s="1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3"/>
    </row>
    <row r="13" spans="2:16" ht="15.75" thickBot="1" x14ac:dyDescent="0.3">
      <c r="B13" s="11"/>
      <c r="C13" s="3"/>
      <c r="D13" s="22" t="s">
        <v>42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3"/>
    </row>
    <row r="14" spans="2:16" ht="30.75" thickBot="1" x14ac:dyDescent="0.3">
      <c r="B14" s="11"/>
      <c r="C14" s="27" t="s">
        <v>6</v>
      </c>
      <c r="D14" s="28" t="s">
        <v>30</v>
      </c>
      <c r="E14" s="28" t="s">
        <v>10</v>
      </c>
      <c r="F14" s="28" t="s">
        <v>7</v>
      </c>
      <c r="G14" s="28" t="s">
        <v>9</v>
      </c>
      <c r="H14" s="28" t="s">
        <v>18</v>
      </c>
      <c r="I14" s="29" t="s">
        <v>12</v>
      </c>
      <c r="J14" s="3"/>
      <c r="K14" s="3"/>
      <c r="L14" s="3"/>
      <c r="M14" s="3"/>
      <c r="N14" s="3"/>
      <c r="O14" s="3"/>
      <c r="P14" s="13"/>
    </row>
    <row r="15" spans="2:16" x14ac:dyDescent="0.25">
      <c r="B15" s="11"/>
      <c r="C15" s="45">
        <v>1</v>
      </c>
      <c r="D15" s="37" t="s">
        <v>31</v>
      </c>
      <c r="E15" s="37" t="s">
        <v>17</v>
      </c>
      <c r="F15" s="38" t="s">
        <v>16</v>
      </c>
      <c r="G15" s="38">
        <v>150</v>
      </c>
      <c r="H15" s="46">
        <v>500</v>
      </c>
      <c r="I15" s="47">
        <f>G15*H15</f>
        <v>75000</v>
      </c>
      <c r="J15" s="3"/>
      <c r="K15" s="3"/>
      <c r="L15" s="3"/>
      <c r="M15" s="3"/>
      <c r="N15" s="3"/>
      <c r="O15" s="3"/>
      <c r="P15" s="13"/>
    </row>
    <row r="16" spans="2:16" x14ac:dyDescent="0.25">
      <c r="B16" s="11"/>
      <c r="C16" s="64"/>
      <c r="D16" s="30" t="s">
        <v>38</v>
      </c>
      <c r="E16" s="30" t="s">
        <v>40</v>
      </c>
      <c r="F16" s="31" t="s">
        <v>16</v>
      </c>
      <c r="G16" s="31">
        <v>100</v>
      </c>
      <c r="H16" s="32">
        <v>600</v>
      </c>
      <c r="I16" s="57">
        <f>G16*H16</f>
        <v>60000</v>
      </c>
      <c r="J16" s="3"/>
      <c r="K16" s="3"/>
      <c r="L16" s="3"/>
      <c r="M16" s="3"/>
      <c r="N16" s="3"/>
      <c r="O16" s="3"/>
      <c r="P16" s="13"/>
    </row>
    <row r="17" spans="2:16" ht="15.75" thickBot="1" x14ac:dyDescent="0.3">
      <c r="B17" s="11"/>
      <c r="C17" s="65">
        <v>2</v>
      </c>
      <c r="D17" s="43" t="s">
        <v>32</v>
      </c>
      <c r="E17" s="43" t="s">
        <v>29</v>
      </c>
      <c r="F17" s="48" t="s">
        <v>16</v>
      </c>
      <c r="G17" s="48">
        <v>200</v>
      </c>
      <c r="H17" s="66">
        <v>1000</v>
      </c>
      <c r="I17" s="49">
        <f>G17*H17</f>
        <v>200000</v>
      </c>
      <c r="J17" s="3"/>
      <c r="K17" s="3"/>
      <c r="L17" s="3"/>
      <c r="M17" s="3"/>
      <c r="N17" s="3"/>
      <c r="O17" s="3"/>
      <c r="P17" s="13"/>
    </row>
    <row r="18" spans="2:16" ht="15.75" thickBot="1" x14ac:dyDescent="0.3">
      <c r="B18" s="11"/>
      <c r="C18" s="83" t="s">
        <v>20</v>
      </c>
      <c r="D18" s="84"/>
      <c r="E18" s="84"/>
      <c r="F18" s="85"/>
      <c r="G18" s="33">
        <f>SUM(G15:G17)</f>
        <v>450</v>
      </c>
      <c r="H18" s="54"/>
      <c r="I18" s="50">
        <f>SUM(I15:I17)</f>
        <v>335000</v>
      </c>
      <c r="J18" s="3"/>
      <c r="K18" s="3"/>
      <c r="L18" s="3"/>
      <c r="M18" s="3"/>
      <c r="N18" s="3"/>
      <c r="O18" s="3"/>
      <c r="P18" s="13"/>
    </row>
    <row r="19" spans="2:16" x14ac:dyDescent="0.25">
      <c r="B19" s="1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3"/>
    </row>
    <row r="20" spans="2:16" x14ac:dyDescent="0.25">
      <c r="B20" s="11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3"/>
    </row>
    <row r="21" spans="2:16" x14ac:dyDescent="0.25">
      <c r="B21" s="1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3"/>
    </row>
    <row r="22" spans="2:16" x14ac:dyDescent="0.25">
      <c r="B22" s="11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13"/>
    </row>
    <row r="23" spans="2:16" x14ac:dyDescent="0.25">
      <c r="B23" s="1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13"/>
    </row>
    <row r="24" spans="2:16" ht="16.899999999999999" customHeight="1" thickBot="1" x14ac:dyDescent="0.3">
      <c r="B24" s="11"/>
      <c r="C24" s="3"/>
      <c r="D24" s="22" t="s">
        <v>33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13"/>
    </row>
    <row r="25" spans="2:16" s="1" customFormat="1" ht="22.15" customHeight="1" x14ac:dyDescent="0.25">
      <c r="B25" s="15"/>
      <c r="C25" s="80" t="s">
        <v>6</v>
      </c>
      <c r="D25" s="73" t="s">
        <v>30</v>
      </c>
      <c r="E25" s="73" t="s">
        <v>8</v>
      </c>
      <c r="F25" s="73" t="s">
        <v>7</v>
      </c>
      <c r="G25" s="78" t="s">
        <v>9</v>
      </c>
      <c r="H25" s="80" t="s">
        <v>11</v>
      </c>
      <c r="I25" s="73"/>
      <c r="J25" s="73"/>
      <c r="K25" s="82"/>
      <c r="L25" s="80" t="s">
        <v>13</v>
      </c>
      <c r="M25" s="82"/>
      <c r="N25" s="79" t="s">
        <v>41</v>
      </c>
      <c r="O25" s="82"/>
      <c r="P25" s="13"/>
    </row>
    <row r="26" spans="2:16" s="2" customFormat="1" ht="29.45" customHeight="1" thickBot="1" x14ac:dyDescent="0.3">
      <c r="B26" s="16"/>
      <c r="C26" s="81"/>
      <c r="D26" s="74"/>
      <c r="E26" s="74"/>
      <c r="F26" s="74"/>
      <c r="G26" s="89"/>
      <c r="H26" s="5" t="s">
        <v>10</v>
      </c>
      <c r="I26" s="6" t="s">
        <v>7</v>
      </c>
      <c r="J26" s="6" t="s">
        <v>9</v>
      </c>
      <c r="K26" s="4" t="s">
        <v>12</v>
      </c>
      <c r="L26" s="5" t="s">
        <v>10</v>
      </c>
      <c r="M26" s="4" t="s">
        <v>9</v>
      </c>
      <c r="N26" s="55" t="s">
        <v>9</v>
      </c>
      <c r="O26" s="4" t="s">
        <v>12</v>
      </c>
      <c r="P26" s="17"/>
    </row>
    <row r="27" spans="2:16" s="2" customFormat="1" ht="16.899999999999999" customHeight="1" thickBot="1" x14ac:dyDescent="0.3">
      <c r="B27" s="16"/>
      <c r="C27" s="70">
        <v>1</v>
      </c>
      <c r="D27" s="28">
        <v>2</v>
      </c>
      <c r="E27" s="28">
        <v>3</v>
      </c>
      <c r="F27" s="28">
        <v>4</v>
      </c>
      <c r="G27" s="71">
        <v>5</v>
      </c>
      <c r="H27" s="70">
        <v>6</v>
      </c>
      <c r="I27" s="28">
        <v>7</v>
      </c>
      <c r="J27" s="28">
        <v>8</v>
      </c>
      <c r="K27" s="29">
        <v>9</v>
      </c>
      <c r="L27" s="70">
        <v>10</v>
      </c>
      <c r="M27" s="29">
        <v>11</v>
      </c>
      <c r="N27" s="72">
        <v>12</v>
      </c>
      <c r="O27" s="29">
        <v>13</v>
      </c>
      <c r="P27" s="17"/>
    </row>
    <row r="28" spans="2:16" x14ac:dyDescent="0.25">
      <c r="B28" s="11"/>
      <c r="C28" s="36" t="s">
        <v>14</v>
      </c>
      <c r="D28" s="37" t="s">
        <v>34</v>
      </c>
      <c r="E28" s="37" t="s">
        <v>15</v>
      </c>
      <c r="F28" s="38" t="s">
        <v>16</v>
      </c>
      <c r="G28" s="39">
        <v>100</v>
      </c>
      <c r="H28" s="36" t="s">
        <v>17</v>
      </c>
      <c r="I28" s="38" t="s">
        <v>16</v>
      </c>
      <c r="J28" s="38">
        <v>150</v>
      </c>
      <c r="K28" s="47">
        <f>J28*H15</f>
        <v>75000</v>
      </c>
      <c r="L28" s="36" t="s">
        <v>19</v>
      </c>
      <c r="M28" s="67">
        <v>70</v>
      </c>
      <c r="N28" s="68">
        <v>80</v>
      </c>
      <c r="O28" s="69">
        <f>N28*H15</f>
        <v>40000</v>
      </c>
      <c r="P28" s="13"/>
    </row>
    <row r="29" spans="2:16" x14ac:dyDescent="0.25">
      <c r="B29" s="11"/>
      <c r="C29" s="40"/>
      <c r="D29" s="30"/>
      <c r="E29" s="30"/>
      <c r="F29" s="31"/>
      <c r="G29" s="41"/>
      <c r="H29" s="40" t="s">
        <v>40</v>
      </c>
      <c r="I29" s="31" t="s">
        <v>16</v>
      </c>
      <c r="J29" s="31">
        <v>50</v>
      </c>
      <c r="K29" s="57">
        <f t="shared" ref="K29:K30" si="0">J29*H16</f>
        <v>30000</v>
      </c>
      <c r="L29" s="40" t="s">
        <v>19</v>
      </c>
      <c r="M29" s="61">
        <v>20</v>
      </c>
      <c r="N29" s="59">
        <v>30</v>
      </c>
      <c r="O29" s="51">
        <f>N29*H16</f>
        <v>18000</v>
      </c>
      <c r="P29" s="13"/>
    </row>
    <row r="30" spans="2:16" x14ac:dyDescent="0.25">
      <c r="B30" s="11"/>
      <c r="C30" s="40" t="s">
        <v>36</v>
      </c>
      <c r="D30" s="30" t="s">
        <v>37</v>
      </c>
      <c r="E30" s="30" t="s">
        <v>35</v>
      </c>
      <c r="F30" s="31" t="s">
        <v>16</v>
      </c>
      <c r="G30" s="41">
        <v>120</v>
      </c>
      <c r="H30" s="40" t="s">
        <v>29</v>
      </c>
      <c r="I30" s="31" t="s">
        <v>16</v>
      </c>
      <c r="J30" s="31">
        <v>120</v>
      </c>
      <c r="K30" s="57">
        <f t="shared" si="0"/>
        <v>120000</v>
      </c>
      <c r="L30" s="40"/>
      <c r="M30" s="61"/>
      <c r="N30" s="59"/>
      <c r="O30" s="52"/>
      <c r="P30" s="13"/>
    </row>
    <row r="31" spans="2:16" ht="15.75" thickBot="1" x14ac:dyDescent="0.3">
      <c r="B31" s="11"/>
      <c r="C31" s="42"/>
      <c r="D31" s="43"/>
      <c r="E31" s="43"/>
      <c r="F31" s="43"/>
      <c r="G31" s="44"/>
      <c r="H31" s="42"/>
      <c r="I31" s="43"/>
      <c r="J31" s="43"/>
      <c r="K31" s="53"/>
      <c r="L31" s="42"/>
      <c r="M31" s="53"/>
      <c r="N31" s="56"/>
      <c r="O31" s="53"/>
      <c r="P31" s="13"/>
    </row>
    <row r="32" spans="2:16" ht="15.75" thickBot="1" x14ac:dyDescent="0.3">
      <c r="B32" s="11"/>
      <c r="C32" s="83" t="s">
        <v>20</v>
      </c>
      <c r="D32" s="84"/>
      <c r="E32" s="84"/>
      <c r="F32" s="85"/>
      <c r="G32" s="35">
        <v>100</v>
      </c>
      <c r="H32" s="58"/>
      <c r="I32" s="33"/>
      <c r="J32" s="33">
        <v>150</v>
      </c>
      <c r="K32" s="50">
        <v>75000</v>
      </c>
      <c r="L32" s="34"/>
      <c r="M32" s="62">
        <f>SUM(M28:M31)</f>
        <v>90</v>
      </c>
      <c r="N32" s="60">
        <f>SUM(N28:N31)</f>
        <v>110</v>
      </c>
      <c r="O32" s="50">
        <f>SUM(O28:O31)</f>
        <v>58000</v>
      </c>
      <c r="P32" s="13"/>
    </row>
    <row r="33" spans="2:16" x14ac:dyDescent="0.25">
      <c r="B33" s="11"/>
      <c r="C33" s="23"/>
      <c r="D33" s="23"/>
      <c r="E33" s="23"/>
      <c r="F33" s="24"/>
      <c r="G33" s="24"/>
      <c r="H33" s="24"/>
      <c r="I33" s="24"/>
      <c r="J33" s="24"/>
      <c r="K33" s="26"/>
      <c r="L33" s="25"/>
      <c r="M33" s="24"/>
      <c r="N33" s="24"/>
      <c r="O33" s="24"/>
      <c r="P33" s="13"/>
    </row>
    <row r="34" spans="2:16" x14ac:dyDescent="0.25">
      <c r="B34" s="11"/>
      <c r="C34" s="3"/>
      <c r="D34" s="23"/>
      <c r="E34" s="23"/>
      <c r="F34" s="24"/>
      <c r="G34" s="24"/>
      <c r="H34" s="24"/>
      <c r="I34" s="24"/>
      <c r="J34" s="24"/>
      <c r="K34" s="26"/>
      <c r="L34" s="25"/>
      <c r="M34" s="24"/>
      <c r="N34" s="24"/>
      <c r="O34" s="24"/>
      <c r="P34" s="13"/>
    </row>
    <row r="35" spans="2:16" ht="15.75" thickBot="1" x14ac:dyDescent="0.3">
      <c r="B35" s="11"/>
      <c r="C35" s="23"/>
      <c r="D35" s="23" t="s">
        <v>28</v>
      </c>
      <c r="E35" s="23"/>
      <c r="F35" s="24"/>
      <c r="G35" s="24"/>
      <c r="H35" s="24"/>
      <c r="I35" s="24"/>
      <c r="J35" s="24"/>
      <c r="K35" s="26"/>
      <c r="L35" s="25"/>
      <c r="M35" s="24"/>
      <c r="N35" s="24"/>
      <c r="O35" s="24"/>
      <c r="P35" s="13"/>
    </row>
    <row r="36" spans="2:16" ht="30.75" thickBot="1" x14ac:dyDescent="0.3">
      <c r="B36" s="11"/>
      <c r="C36" s="27" t="s">
        <v>6</v>
      </c>
      <c r="D36" s="86" t="s">
        <v>10</v>
      </c>
      <c r="E36" s="86"/>
      <c r="F36" s="28" t="s">
        <v>7</v>
      </c>
      <c r="G36" s="28" t="s">
        <v>9</v>
      </c>
      <c r="H36" s="28" t="s">
        <v>18</v>
      </c>
      <c r="I36" s="29" t="s">
        <v>12</v>
      </c>
      <c r="J36" s="24"/>
      <c r="K36" s="26"/>
      <c r="L36" s="25"/>
      <c r="M36" s="24"/>
      <c r="N36" s="24"/>
      <c r="O36" s="24"/>
      <c r="P36" s="13"/>
    </row>
    <row r="37" spans="2:16" x14ac:dyDescent="0.25">
      <c r="B37" s="11"/>
      <c r="C37" s="45">
        <v>1</v>
      </c>
      <c r="D37" s="87" t="s">
        <v>39</v>
      </c>
      <c r="E37" s="87"/>
      <c r="F37" s="38" t="s">
        <v>16</v>
      </c>
      <c r="G37" s="38">
        <v>50</v>
      </c>
      <c r="H37" s="46">
        <v>500</v>
      </c>
      <c r="I37" s="47">
        <f>G37*H37</f>
        <v>25000</v>
      </c>
      <c r="J37" s="24"/>
      <c r="K37" s="26"/>
      <c r="L37" s="25"/>
      <c r="M37" s="24"/>
      <c r="N37" s="24"/>
      <c r="O37" s="24"/>
      <c r="P37" s="13"/>
    </row>
    <row r="38" spans="2:16" ht="15.75" thickBot="1" x14ac:dyDescent="0.3">
      <c r="B38" s="11"/>
      <c r="C38" s="63">
        <v>2</v>
      </c>
      <c r="D38" s="88" t="s">
        <v>29</v>
      </c>
      <c r="E38" s="88"/>
      <c r="F38" s="48" t="s">
        <v>16</v>
      </c>
      <c r="G38" s="48">
        <v>100</v>
      </c>
      <c r="H38" s="66">
        <v>1000</v>
      </c>
      <c r="I38" s="49">
        <f>G38*H38</f>
        <v>100000</v>
      </c>
      <c r="J38" s="24"/>
      <c r="K38" s="26"/>
      <c r="L38" s="25"/>
      <c r="M38" s="24"/>
      <c r="N38" s="24"/>
      <c r="O38" s="24"/>
      <c r="P38" s="13"/>
    </row>
    <row r="39" spans="2:16" ht="15.75" thickBot="1" x14ac:dyDescent="0.3">
      <c r="B39" s="11"/>
      <c r="C39" s="83" t="s">
        <v>20</v>
      </c>
      <c r="D39" s="84"/>
      <c r="E39" s="84"/>
      <c r="F39" s="85"/>
      <c r="G39" s="33">
        <f>SUM(G37:G38)</f>
        <v>150</v>
      </c>
      <c r="H39" s="33"/>
      <c r="I39" s="50">
        <f>SUM(I37:I38)</f>
        <v>125000</v>
      </c>
      <c r="J39" s="24"/>
      <c r="K39" s="26"/>
      <c r="L39" s="25"/>
      <c r="M39" s="24"/>
      <c r="N39" s="24"/>
      <c r="O39" s="24"/>
      <c r="P39" s="13"/>
    </row>
    <row r="40" spans="2:16" x14ac:dyDescent="0.25">
      <c r="B40" s="11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13"/>
    </row>
    <row r="41" spans="2:16" x14ac:dyDescent="0.25">
      <c r="B41" s="11"/>
      <c r="C41" s="3"/>
      <c r="D41" s="3"/>
      <c r="E41" s="3"/>
      <c r="F41" s="18"/>
      <c r="G41" s="18"/>
      <c r="H41" s="3"/>
      <c r="I41" s="3"/>
      <c r="J41" s="3"/>
      <c r="K41" s="3"/>
      <c r="L41" s="3"/>
      <c r="M41" s="3"/>
      <c r="N41" s="3"/>
      <c r="O41" s="3"/>
      <c r="P41" s="13"/>
    </row>
    <row r="42" spans="2:16" x14ac:dyDescent="0.25">
      <c r="B42" s="1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13"/>
    </row>
    <row r="43" spans="2:16" x14ac:dyDescent="0.25">
      <c r="B43" s="11"/>
      <c r="C43" s="22" t="s">
        <v>23</v>
      </c>
      <c r="D43" s="3"/>
      <c r="E43" s="7"/>
      <c r="F43" s="7"/>
      <c r="G43" s="7"/>
      <c r="H43" s="7"/>
      <c r="I43" s="75"/>
      <c r="J43" s="75"/>
      <c r="K43" s="75"/>
      <c r="L43" s="3"/>
      <c r="M43" s="3"/>
      <c r="N43" s="3"/>
      <c r="O43" s="3"/>
      <c r="P43" s="13"/>
    </row>
    <row r="44" spans="2:16" x14ac:dyDescent="0.25">
      <c r="B44" s="11"/>
      <c r="C44" s="3"/>
      <c r="D44" s="3"/>
      <c r="E44" s="76" t="s">
        <v>24</v>
      </c>
      <c r="F44" s="76"/>
      <c r="G44" s="19"/>
      <c r="H44" s="19" t="s">
        <v>26</v>
      </c>
      <c r="I44" s="76" t="s">
        <v>25</v>
      </c>
      <c r="J44" s="76"/>
      <c r="K44" s="76"/>
      <c r="L44" s="3"/>
      <c r="M44" s="3"/>
      <c r="N44" s="3"/>
      <c r="O44" s="3"/>
      <c r="P44" s="13"/>
    </row>
    <row r="45" spans="2:16" x14ac:dyDescent="0.25">
      <c r="B45" s="11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13"/>
    </row>
    <row r="46" spans="2:16" x14ac:dyDescent="0.25">
      <c r="B46" s="11"/>
      <c r="C46" s="22" t="s">
        <v>27</v>
      </c>
      <c r="D46" s="3"/>
      <c r="E46" s="7"/>
      <c r="F46" s="7"/>
      <c r="G46" s="7"/>
      <c r="H46" s="7"/>
      <c r="I46" s="75"/>
      <c r="J46" s="75"/>
      <c r="K46" s="75"/>
      <c r="L46" s="3"/>
      <c r="M46" s="3"/>
      <c r="N46" s="3"/>
      <c r="O46" s="3"/>
      <c r="P46" s="13"/>
    </row>
    <row r="47" spans="2:16" x14ac:dyDescent="0.25">
      <c r="B47" s="11"/>
      <c r="C47" s="3"/>
      <c r="D47" s="3"/>
      <c r="E47" s="76" t="s">
        <v>24</v>
      </c>
      <c r="F47" s="76"/>
      <c r="G47" s="19"/>
      <c r="H47" s="19" t="s">
        <v>26</v>
      </c>
      <c r="I47" s="76" t="s">
        <v>25</v>
      </c>
      <c r="J47" s="76"/>
      <c r="K47" s="76"/>
      <c r="L47" s="3"/>
      <c r="M47" s="3"/>
      <c r="N47" s="3"/>
      <c r="O47" s="3"/>
      <c r="P47" s="13"/>
    </row>
    <row r="48" spans="2:16" x14ac:dyDescent="0.25">
      <c r="B48" s="11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3"/>
    </row>
    <row r="49" spans="2:16" x14ac:dyDescent="0.25">
      <c r="B49" s="11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3"/>
    </row>
    <row r="50" spans="2:16" x14ac:dyDescent="0.25">
      <c r="B50" s="2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21"/>
    </row>
  </sheetData>
  <mergeCells count="23">
    <mergeCell ref="I46:K46"/>
    <mergeCell ref="E47:F47"/>
    <mergeCell ref="I47:K47"/>
    <mergeCell ref="C39:F39"/>
    <mergeCell ref="C3:M3"/>
    <mergeCell ref="C4:M4"/>
    <mergeCell ref="C5:M5"/>
    <mergeCell ref="C25:C26"/>
    <mergeCell ref="E25:E26"/>
    <mergeCell ref="F25:F26"/>
    <mergeCell ref="G25:G26"/>
    <mergeCell ref="H25:K25"/>
    <mergeCell ref="L25:M25"/>
    <mergeCell ref="D37:E37"/>
    <mergeCell ref="D38:E38"/>
    <mergeCell ref="I43:K43"/>
    <mergeCell ref="E44:F44"/>
    <mergeCell ref="I44:K44"/>
    <mergeCell ref="D25:D26"/>
    <mergeCell ref="N25:O25"/>
    <mergeCell ref="C18:F18"/>
    <mergeCell ref="C32:F32"/>
    <mergeCell ref="D36:E36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2018-12-23T19:36:51Z</dcterms:modified>
</cp:coreProperties>
</file>