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ОТЧЕТ ОБЩИЙ" sheetId="1" r:id="rId1"/>
    <sheet name="По номенк. группам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<sst xmlns="http://schemas.openxmlformats.org/spreadsheetml/2006/main" count="48" uniqueCount="31">
  <si>
    <t>Дата</t>
  </si>
  <si>
    <t>Товар</t>
  </si>
  <si>
    <t>Выручка</t>
  </si>
  <si>
    <t>Доход</t>
  </si>
  <si>
    <t>Продавец</t>
  </si>
  <si>
    <t>Иванова А.</t>
  </si>
  <si>
    <t>Петрова Е.</t>
  </si>
  <si>
    <t>Итого:</t>
  </si>
  <si>
    <t>Средняя выручка</t>
  </si>
  <si>
    <t>Средняя выручка по продавцам</t>
  </si>
  <si>
    <t>кол. дней</t>
  </si>
  <si>
    <t>сред. выручка</t>
  </si>
  <si>
    <t>НАИМЕНОВАНИЕ МАГАЗИНА</t>
  </si>
  <si>
    <t>Безнал</t>
  </si>
  <si>
    <t>Параметры:</t>
  </si>
  <si>
    <t xml:space="preserve">Начало периода: </t>
  </si>
  <si>
    <t xml:space="preserve">Конец периода: </t>
  </si>
  <si>
    <t>Отбор:</t>
  </si>
  <si>
    <t>Номенклатура.Номенклатурная группа</t>
  </si>
  <si>
    <t>Количество Оборот</t>
  </si>
  <si>
    <t>Итого</t>
  </si>
  <si>
    <t>Номенклатурная группа 1</t>
  </si>
  <si>
    <t xml:space="preserve">Товар 1 </t>
  </si>
  <si>
    <t>Товар 2</t>
  </si>
  <si>
    <t>Товар 4</t>
  </si>
  <si>
    <t>Номенклатурная группа 2</t>
  </si>
  <si>
    <t>Номенклатурная группа 3</t>
  </si>
  <si>
    <t>Номенклатурная группа ….</t>
  </si>
  <si>
    <t>Склад Равно "Магазин "___________"</t>
  </si>
  <si>
    <t>ПРОДАЖИ ПО НОМЕНКЛАТУРНЫМ ГРУППАМ</t>
  </si>
  <si>
    <t>Наценка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</si>
</sst>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#,##0.000"/>
    <numFmt numFmtId="167" formatCode="0.0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8"/>
      <color indexed="24"/>
      <name val="Arial"/>
      <family val="2"/>
    </font>
    <font>
      <sz val="11"/>
      <name val="MS Shell Dlg"/>
      <family val="0"/>
    </font>
    <font>
      <sz val="11"/>
      <color indexed="9"/>
      <name val="MS Shell Dlg"/>
      <family val="0"/>
    </font>
    <font>
      <sz val="11"/>
      <color indexed="56"/>
      <name val="MS Shell Dlg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8"/>
      </bottom>
    </border>
    <border>
      <left style="thin">
        <color indexed="26"/>
      </left>
      <right>
        <color indexed="63"/>
      </right>
      <top style="thin">
        <color indexed="28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8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21" fillId="0" borderId="0" xfId="0" applyNumberFormat="1" applyFont="1" applyAlignment="1">
      <alignment horizontal="left" vertical="top"/>
    </xf>
    <xf numFmtId="0" fontId="22" fillId="33" borderId="23" xfId="0" applyNumberFormat="1" applyFont="1" applyFill="1" applyBorder="1" applyAlignment="1">
      <alignment horizontal="left" vertical="top" wrapText="1"/>
    </xf>
    <xf numFmtId="0" fontId="23" fillId="34" borderId="24" xfId="0" applyNumberFormat="1" applyFont="1" applyFill="1" applyBorder="1" applyAlignment="1">
      <alignment horizontal="left" vertical="top" wrapText="1"/>
    </xf>
    <xf numFmtId="0" fontId="21" fillId="0" borderId="24" xfId="0" applyNumberFormat="1" applyFont="1" applyBorder="1" applyAlignment="1">
      <alignment horizontal="left" vertical="top" wrapText="1" indent="2"/>
    </xf>
    <xf numFmtId="0" fontId="22" fillId="35" borderId="23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1" fontId="23" fillId="34" borderId="24" xfId="0" applyNumberFormat="1" applyFont="1" applyFill="1" applyBorder="1" applyAlignment="1">
      <alignment horizontal="center" vertical="top"/>
    </xf>
    <xf numFmtId="1" fontId="21" fillId="0" borderId="24" xfId="0" applyNumberFormat="1" applyFont="1" applyBorder="1" applyAlignment="1">
      <alignment horizontal="center" vertical="top"/>
    </xf>
    <xf numFmtId="1" fontId="23" fillId="34" borderId="24" xfId="0" applyNumberFormat="1" applyFont="1" applyFill="1" applyBorder="1" applyAlignment="1">
      <alignment horizontal="center" vertical="top"/>
    </xf>
    <xf numFmtId="1" fontId="21" fillId="0" borderId="24" xfId="0" applyNumberFormat="1" applyFont="1" applyBorder="1" applyAlignment="1">
      <alignment horizontal="center" vertical="top"/>
    </xf>
    <xf numFmtId="0" fontId="22" fillId="33" borderId="26" xfId="0" applyNumberFormat="1" applyFont="1" applyFill="1" applyBorder="1" applyAlignment="1">
      <alignment horizontal="center" vertical="center" wrapText="1"/>
    </xf>
    <xf numFmtId="0" fontId="22" fillId="33" borderId="27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166" fontId="22" fillId="35" borderId="28" xfId="0" applyNumberFormat="1" applyFont="1" applyFill="1" applyBorder="1" applyAlignment="1">
      <alignment horizontal="center" vertical="top"/>
    </xf>
    <xf numFmtId="166" fontId="22" fillId="35" borderId="29" xfId="0" applyNumberFormat="1" applyFont="1" applyFill="1" applyBorder="1" applyAlignment="1">
      <alignment horizontal="center" vertical="top"/>
    </xf>
    <xf numFmtId="166" fontId="22" fillId="35" borderId="30" xfId="0" applyNumberFormat="1" applyFont="1" applyFill="1" applyBorder="1" applyAlignment="1">
      <alignment horizontal="center" vertical="top"/>
    </xf>
    <xf numFmtId="166" fontId="22" fillId="35" borderId="23" xfId="0" applyNumberFormat="1" applyFont="1" applyFill="1" applyBorder="1" applyAlignment="1">
      <alignment horizontal="center" vertical="top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32" xfId="0" applyNumberFormat="1" applyFont="1" applyFill="1" applyBorder="1" applyAlignment="1">
      <alignment horizontal="center" vertical="center" wrapText="1"/>
    </xf>
    <xf numFmtId="0" fontId="22" fillId="33" borderId="33" xfId="0" applyNumberFormat="1" applyFont="1" applyFill="1" applyBorder="1" applyAlignment="1">
      <alignment horizontal="center" vertical="center" wrapText="1"/>
    </xf>
    <xf numFmtId="0" fontId="22" fillId="33" borderId="34" xfId="0" applyNumberFormat="1" applyFont="1" applyFill="1" applyBorder="1" applyAlignment="1">
      <alignment horizontal="center" vertical="center" wrapText="1"/>
    </xf>
    <xf numFmtId="0" fontId="22" fillId="33" borderId="35" xfId="0" applyNumberFormat="1" applyFont="1" applyFill="1" applyBorder="1" applyAlignment="1">
      <alignment horizontal="center" vertical="center" wrapText="1"/>
    </xf>
    <xf numFmtId="0" fontId="22" fillId="33" borderId="36" xfId="0" applyNumberFormat="1" applyFont="1" applyFill="1" applyBorder="1" applyAlignment="1">
      <alignment horizontal="center" vertical="center" wrapText="1"/>
    </xf>
    <xf numFmtId="3" fontId="23" fillId="34" borderId="37" xfId="0" applyNumberFormat="1" applyFont="1" applyFill="1" applyBorder="1" applyAlignment="1">
      <alignment horizontal="center" vertical="top"/>
    </xf>
    <xf numFmtId="3" fontId="23" fillId="34" borderId="38" xfId="0" applyNumberFormat="1" applyFont="1" applyFill="1" applyBorder="1" applyAlignment="1">
      <alignment horizontal="center" vertical="top"/>
    </xf>
    <xf numFmtId="3" fontId="23" fillId="34" borderId="39" xfId="0" applyNumberFormat="1" applyFont="1" applyFill="1" applyBorder="1" applyAlignment="1">
      <alignment horizontal="center" vertical="top"/>
    </xf>
    <xf numFmtId="3" fontId="21" fillId="0" borderId="37" xfId="0" applyNumberFormat="1" applyFont="1" applyBorder="1" applyAlignment="1">
      <alignment horizontal="center" vertical="top"/>
    </xf>
    <xf numFmtId="3" fontId="21" fillId="0" borderId="38" xfId="0" applyNumberFormat="1" applyFont="1" applyBorder="1" applyAlignment="1">
      <alignment horizontal="center" vertical="top"/>
    </xf>
    <xf numFmtId="3" fontId="21" fillId="0" borderId="39" xfId="0" applyNumberFormat="1" applyFont="1" applyBorder="1" applyAlignment="1">
      <alignment horizontal="center" vertical="top"/>
    </xf>
    <xf numFmtId="3" fontId="22" fillId="35" borderId="28" xfId="0" applyNumberFormat="1" applyFont="1" applyFill="1" applyBorder="1" applyAlignment="1">
      <alignment horizontal="center" vertical="top"/>
    </xf>
    <xf numFmtId="3" fontId="22" fillId="35" borderId="29" xfId="0" applyNumberFormat="1" applyFont="1" applyFill="1" applyBorder="1" applyAlignment="1">
      <alignment horizontal="center" vertical="top"/>
    </xf>
    <xf numFmtId="3" fontId="22" fillId="35" borderId="3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3.00390625" style="1" customWidth="1"/>
    <col min="2" max="2" width="10.00390625" style="1" customWidth="1"/>
    <col min="3" max="3" width="12.7109375" style="1" customWidth="1"/>
    <col min="4" max="4" width="13.140625" style="1" customWidth="1"/>
    <col min="5" max="5" width="18.7109375" style="1" customWidth="1"/>
    <col min="6" max="7" width="16.57421875" style="1" customWidth="1"/>
    <col min="8" max="8" width="21.7109375" style="1" customWidth="1"/>
    <col min="9" max="9" width="27.28125" style="1" customWidth="1"/>
    <col min="10" max="16384" width="9.140625" style="1" customWidth="1"/>
  </cols>
  <sheetData>
    <row r="1" spans="1:7" ht="22.5" customHeight="1" thickBot="1">
      <c r="A1" s="15" t="s">
        <v>12</v>
      </c>
      <c r="B1" s="15"/>
      <c r="C1" s="15"/>
      <c r="D1" s="15"/>
      <c r="E1" s="15"/>
      <c r="F1" s="15"/>
      <c r="G1" s="15"/>
    </row>
    <row r="2" spans="1:7" ht="21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16" t="s">
        <v>8</v>
      </c>
      <c r="G2" s="17" t="s">
        <v>13</v>
      </c>
    </row>
    <row r="3" spans="1:7" ht="15">
      <c r="A3" s="2">
        <v>41275</v>
      </c>
      <c r="B3" s="1">
        <v>1000</v>
      </c>
      <c r="C3" s="1">
        <v>2000</v>
      </c>
      <c r="D3" s="1">
        <f>C3-B3</f>
        <v>1000</v>
      </c>
      <c r="E3" s="1" t="s">
        <v>5</v>
      </c>
      <c r="F3" s="1">
        <v>2000</v>
      </c>
      <c r="G3" s="1">
        <v>150</v>
      </c>
    </row>
    <row r="4" spans="1:6" ht="15">
      <c r="A4" s="2">
        <v>41276</v>
      </c>
      <c r="B4" s="1">
        <v>2000</v>
      </c>
      <c r="C4" s="1">
        <v>4000</v>
      </c>
      <c r="D4" s="1">
        <f aca="true" t="shared" si="0" ref="D4:D9">C4-B4</f>
        <v>2000</v>
      </c>
      <c r="E4" s="1" t="s">
        <v>5</v>
      </c>
      <c r="F4" s="1">
        <v>3000</v>
      </c>
    </row>
    <row r="5" spans="1:6" ht="15">
      <c r="A5" s="2">
        <v>41277</v>
      </c>
      <c r="B5" s="1">
        <v>500</v>
      </c>
      <c r="C5" s="1">
        <v>1000</v>
      </c>
      <c r="D5" s="1">
        <f t="shared" si="0"/>
        <v>500</v>
      </c>
      <c r="E5" s="1" t="s">
        <v>5</v>
      </c>
      <c r="F5" s="1">
        <v>2333</v>
      </c>
    </row>
    <row r="6" spans="1:7" ht="15">
      <c r="A6" s="2">
        <v>41278</v>
      </c>
      <c r="B6" s="1">
        <v>5000</v>
      </c>
      <c r="C6" s="1">
        <v>8000</v>
      </c>
      <c r="D6" s="1">
        <f t="shared" si="0"/>
        <v>3000</v>
      </c>
      <c r="E6" s="1" t="s">
        <v>6</v>
      </c>
      <c r="F6" s="1">
        <v>3750</v>
      </c>
      <c r="G6" s="1">
        <v>200</v>
      </c>
    </row>
    <row r="7" spans="1:6" ht="15">
      <c r="A7" s="2">
        <v>41279</v>
      </c>
      <c r="B7" s="1">
        <v>2000</v>
      </c>
      <c r="C7" s="1">
        <v>4000</v>
      </c>
      <c r="D7" s="1">
        <f t="shared" si="0"/>
        <v>2000</v>
      </c>
      <c r="E7" s="1" t="s">
        <v>6</v>
      </c>
      <c r="F7" s="1">
        <v>3800</v>
      </c>
    </row>
    <row r="8" spans="1:6" ht="15.75" thickBot="1">
      <c r="A8" s="2">
        <v>41280</v>
      </c>
      <c r="B8" s="1">
        <v>5000</v>
      </c>
      <c r="C8" s="1">
        <v>7000</v>
      </c>
      <c r="D8" s="1">
        <f t="shared" si="0"/>
        <v>2000</v>
      </c>
      <c r="E8" s="1" t="s">
        <v>6</v>
      </c>
      <c r="F8" s="1">
        <v>4333</v>
      </c>
    </row>
    <row r="9" spans="1:7" ht="15.75" thickBot="1">
      <c r="A9" s="7" t="s">
        <v>7</v>
      </c>
      <c r="B9" s="8">
        <f>SUM(B3:B8)</f>
        <v>15500</v>
      </c>
      <c r="C9" s="8">
        <f>SUM(C3:C8)</f>
        <v>26000</v>
      </c>
      <c r="D9" s="8">
        <f t="shared" si="0"/>
        <v>10500</v>
      </c>
      <c r="E9" s="4"/>
      <c r="F9" s="5">
        <v>4333</v>
      </c>
      <c r="G9" s="16">
        <f>SUM(G3:G8)</f>
        <v>350</v>
      </c>
    </row>
    <row r="10" ht="15.75" thickBot="1"/>
    <row r="11" spans="1:6" ht="17.25" customHeight="1">
      <c r="A11" s="9" t="s">
        <v>9</v>
      </c>
      <c r="B11" s="10"/>
      <c r="C11" s="10"/>
      <c r="D11" s="11"/>
      <c r="E11" s="12" t="s">
        <v>10</v>
      </c>
      <c r="F11" s="13" t="s">
        <v>11</v>
      </c>
    </row>
    <row r="12" spans="1:6" ht="15">
      <c r="A12" s="14" t="s">
        <v>5</v>
      </c>
      <c r="B12" s="14"/>
      <c r="C12" s="14"/>
      <c r="D12" s="14"/>
      <c r="E12" s="6">
        <v>3</v>
      </c>
      <c r="F12" s="6">
        <v>2333</v>
      </c>
    </row>
    <row r="13" spans="1:6" ht="15">
      <c r="A13" s="14" t="s">
        <v>6</v>
      </c>
      <c r="B13" s="14"/>
      <c r="C13" s="14"/>
      <c r="D13" s="14"/>
      <c r="E13" s="6">
        <v>3</v>
      </c>
      <c r="F13" s="6">
        <v>6333</v>
      </c>
    </row>
  </sheetData>
  <sheetProtection/>
  <mergeCells count="4">
    <mergeCell ref="A11:D11"/>
    <mergeCell ref="A12:D12"/>
    <mergeCell ref="A13:D1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R25"/>
  <sheetViews>
    <sheetView zoomScalePageLayoutView="0" workbookViewId="0" topLeftCell="A1">
      <selection activeCell="E38" sqref="E38"/>
    </sheetView>
  </sheetViews>
  <sheetFormatPr defaultColWidth="9.140625" defaultRowHeight="15" outlineLevelRow="1"/>
  <cols>
    <col min="1" max="1" width="8.8515625" style="18" customWidth="1"/>
    <col min="2" max="3" width="4.421875" style="18" customWidth="1"/>
    <col min="4" max="6" width="8.8515625" style="18" customWidth="1"/>
    <col min="7" max="7" width="7.57421875" style="18" customWidth="1"/>
    <col min="8" max="8" width="2.57421875" style="18" customWidth="1"/>
    <col min="9" max="9" width="4.28125" style="18" customWidth="1"/>
    <col min="10" max="10" width="1.57421875" style="18" customWidth="1"/>
    <col min="11" max="11" width="3.00390625" style="18" customWidth="1"/>
    <col min="12" max="12" width="8.7109375" style="18" customWidth="1"/>
    <col min="13" max="13" width="15.00390625" style="18" customWidth="1"/>
    <col min="14" max="14" width="10.8515625" style="18" customWidth="1"/>
    <col min="15" max="15" width="13.140625" style="18" customWidth="1"/>
    <col min="16" max="16" width="18.28125" style="18" customWidth="1"/>
    <col min="17" max="17" width="13.421875" style="18" customWidth="1"/>
    <col min="18" max="18" width="13.8515625" style="18" customWidth="1"/>
  </cols>
  <sheetData>
    <row r="1" s="18" customFormat="1" ht="9.75" customHeight="1"/>
    <row r="2" spans="1:16" ht="18.7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="18" customFormat="1" ht="10.5" customHeight="1" collapsed="1"/>
    <row r="4" spans="1:7" s="18" customFormat="1" ht="12.75" customHeight="1" outlineLevel="1">
      <c r="A4" s="19" t="s">
        <v>14</v>
      </c>
      <c r="B4" s="19"/>
      <c r="C4" s="19" t="s">
        <v>15</v>
      </c>
      <c r="D4" s="19"/>
      <c r="E4" s="19"/>
      <c r="F4" s="19"/>
      <c r="G4" s="19"/>
    </row>
    <row r="5" spans="3:7" s="18" customFormat="1" ht="12.75" customHeight="1" outlineLevel="1">
      <c r="C5" s="19" t="s">
        <v>16</v>
      </c>
      <c r="D5" s="19"/>
      <c r="E5" s="19"/>
      <c r="F5" s="19"/>
      <c r="G5" s="19"/>
    </row>
    <row r="6" spans="1:7" s="18" customFormat="1" ht="12.75" customHeight="1" outlineLevel="1">
      <c r="A6" s="19" t="s">
        <v>17</v>
      </c>
      <c r="B6" s="19"/>
      <c r="C6" s="19" t="s">
        <v>28</v>
      </c>
      <c r="D6" s="19"/>
      <c r="E6" s="19"/>
      <c r="F6" s="19"/>
      <c r="G6" s="19"/>
    </row>
    <row r="7" s="18" customFormat="1" ht="12.75" customHeight="1"/>
    <row r="8" spans="1:18" ht="12.75" customHeight="1">
      <c r="A8" s="20" t="s">
        <v>18</v>
      </c>
      <c r="B8" s="20"/>
      <c r="C8" s="20"/>
      <c r="D8" s="20"/>
      <c r="E8" s="20"/>
      <c r="F8" s="20"/>
      <c r="G8" s="20"/>
      <c r="H8" s="20"/>
      <c r="I8" s="20"/>
      <c r="J8" s="20" t="s">
        <v>19</v>
      </c>
      <c r="K8" s="20"/>
      <c r="L8" s="20"/>
      <c r="M8" s="30" t="s">
        <v>1</v>
      </c>
      <c r="N8" s="37" t="s">
        <v>2</v>
      </c>
      <c r="O8" s="38" t="s">
        <v>3</v>
      </c>
      <c r="P8" s="39" t="s">
        <v>30</v>
      </c>
      <c r="Q8" s="25"/>
      <c r="R8" s="24"/>
    </row>
    <row r="9" spans="1:18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31"/>
      <c r="N9" s="40"/>
      <c r="O9" s="41"/>
      <c r="P9" s="42"/>
      <c r="Q9" s="25"/>
      <c r="R9" s="24"/>
    </row>
    <row r="10" spans="1:18" ht="12.75" customHeight="1" collapsed="1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6">
        <f>J11+J12+J13+J14</f>
        <v>11</v>
      </c>
      <c r="K10" s="26"/>
      <c r="L10" s="26"/>
      <c r="M10" s="28">
        <f>M11+M12+M13+M14</f>
        <v>300</v>
      </c>
      <c r="N10" s="43">
        <f>N11+N12+N13+N14</f>
        <v>600</v>
      </c>
      <c r="O10" s="44">
        <f>N10-M10</f>
        <v>300</v>
      </c>
      <c r="P10" s="45">
        <v>100</v>
      </c>
      <c r="Q10"/>
      <c r="R10"/>
    </row>
    <row r="11" spans="1:16" s="18" customFormat="1" ht="12.75" customHeight="1" outlineLevel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7">
        <v>1</v>
      </c>
      <c r="K11" s="27"/>
      <c r="L11" s="27"/>
      <c r="M11" s="29">
        <v>100</v>
      </c>
      <c r="N11" s="46">
        <v>200</v>
      </c>
      <c r="O11" s="47">
        <f>N11-M11</f>
        <v>100</v>
      </c>
      <c r="P11" s="48">
        <v>100</v>
      </c>
    </row>
    <row r="12" spans="1:16" s="18" customFormat="1" ht="12.75" customHeight="1" outlineLevel="1">
      <c r="A12" s="22" t="s">
        <v>23</v>
      </c>
      <c r="B12" s="22"/>
      <c r="C12" s="22"/>
      <c r="D12" s="22"/>
      <c r="E12" s="22"/>
      <c r="F12" s="22"/>
      <c r="G12" s="22"/>
      <c r="H12" s="22"/>
      <c r="I12" s="22"/>
      <c r="J12" s="27">
        <v>2</v>
      </c>
      <c r="K12" s="27"/>
      <c r="L12" s="27"/>
      <c r="M12" s="29">
        <v>50</v>
      </c>
      <c r="N12" s="46">
        <v>100</v>
      </c>
      <c r="O12" s="47">
        <f>N12-M12</f>
        <v>50</v>
      </c>
      <c r="P12" s="48">
        <v>100</v>
      </c>
    </row>
    <row r="13" spans="1:16" s="18" customFormat="1" ht="12.75" customHeight="1" outlineLevel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7">
        <v>5</v>
      </c>
      <c r="K13" s="27"/>
      <c r="L13" s="27"/>
      <c r="M13" s="29">
        <v>100</v>
      </c>
      <c r="N13" s="46">
        <v>200</v>
      </c>
      <c r="O13" s="47">
        <f>N13-M13</f>
        <v>100</v>
      </c>
      <c r="P13" s="48">
        <v>100</v>
      </c>
    </row>
    <row r="14" spans="1:16" s="18" customFormat="1" ht="12.75" customHeight="1" outlineLevel="1">
      <c r="A14" s="22" t="s">
        <v>24</v>
      </c>
      <c r="B14" s="22"/>
      <c r="C14" s="22"/>
      <c r="D14" s="22"/>
      <c r="E14" s="22"/>
      <c r="F14" s="22"/>
      <c r="G14" s="22"/>
      <c r="H14" s="22"/>
      <c r="I14" s="22"/>
      <c r="J14" s="27">
        <v>3</v>
      </c>
      <c r="K14" s="27"/>
      <c r="L14" s="27"/>
      <c r="M14" s="29">
        <v>50</v>
      </c>
      <c r="N14" s="46">
        <v>100</v>
      </c>
      <c r="O14" s="47">
        <f>N14-M14</f>
        <v>50</v>
      </c>
      <c r="P14" s="48">
        <v>100</v>
      </c>
    </row>
    <row r="15" spans="1:18" ht="12.75" customHeight="1">
      <c r="A15" s="21" t="s">
        <v>25</v>
      </c>
      <c r="B15" s="21"/>
      <c r="C15" s="21"/>
      <c r="D15" s="21"/>
      <c r="E15" s="21"/>
      <c r="F15" s="21"/>
      <c r="G15" s="21"/>
      <c r="H15" s="21"/>
      <c r="I15" s="21"/>
      <c r="J15" s="26">
        <f>J16+J17+J18</f>
        <v>15</v>
      </c>
      <c r="K15" s="26"/>
      <c r="L15" s="26"/>
      <c r="M15" s="28">
        <f>M16+M17+M18</f>
        <v>170</v>
      </c>
      <c r="N15" s="43">
        <f>N16+N17+N18</f>
        <v>340</v>
      </c>
      <c r="O15" s="44">
        <f>N15-M15</f>
        <v>170</v>
      </c>
      <c r="P15" s="45">
        <v>100</v>
      </c>
      <c r="Q15"/>
      <c r="R15"/>
    </row>
    <row r="16" spans="1:16" s="18" customFormat="1" ht="12.75" customHeight="1" outlineLevel="1">
      <c r="A16" s="22" t="s">
        <v>22</v>
      </c>
      <c r="B16" s="22"/>
      <c r="C16" s="22"/>
      <c r="D16" s="22"/>
      <c r="E16" s="22"/>
      <c r="F16" s="22"/>
      <c r="G16" s="22"/>
      <c r="H16" s="22"/>
      <c r="I16" s="22"/>
      <c r="J16" s="27">
        <v>11</v>
      </c>
      <c r="K16" s="27"/>
      <c r="L16" s="27"/>
      <c r="M16" s="29">
        <v>100</v>
      </c>
      <c r="N16" s="46">
        <v>200</v>
      </c>
      <c r="O16" s="47">
        <f>N16-M16</f>
        <v>100</v>
      </c>
      <c r="P16" s="48">
        <v>100</v>
      </c>
    </row>
    <row r="17" spans="1:16" s="18" customFormat="1" ht="12.75" customHeight="1" outlineLevel="1">
      <c r="A17" s="22" t="s">
        <v>23</v>
      </c>
      <c r="B17" s="22"/>
      <c r="C17" s="22"/>
      <c r="D17" s="22"/>
      <c r="E17" s="22"/>
      <c r="F17" s="22"/>
      <c r="G17" s="22"/>
      <c r="H17" s="22"/>
      <c r="I17" s="22"/>
      <c r="J17" s="27">
        <v>3</v>
      </c>
      <c r="K17" s="27"/>
      <c r="L17" s="27"/>
      <c r="M17" s="29">
        <v>40</v>
      </c>
      <c r="N17" s="46">
        <v>80</v>
      </c>
      <c r="O17" s="47">
        <f>N17-M17</f>
        <v>40</v>
      </c>
      <c r="P17" s="48">
        <v>100</v>
      </c>
    </row>
    <row r="18" spans="1:16" s="18" customFormat="1" ht="12.75" customHeight="1" outlineLevel="1">
      <c r="A18" s="22" t="s">
        <v>22</v>
      </c>
      <c r="B18" s="22"/>
      <c r="C18" s="22"/>
      <c r="D18" s="22"/>
      <c r="E18" s="22"/>
      <c r="F18" s="22"/>
      <c r="G18" s="22"/>
      <c r="H18" s="22"/>
      <c r="I18" s="22"/>
      <c r="J18" s="27">
        <v>1</v>
      </c>
      <c r="K18" s="27"/>
      <c r="L18" s="27"/>
      <c r="M18" s="29">
        <v>30</v>
      </c>
      <c r="N18" s="46">
        <v>60</v>
      </c>
      <c r="O18" s="47">
        <f>N18-M18</f>
        <v>30</v>
      </c>
      <c r="P18" s="48">
        <v>100</v>
      </c>
    </row>
    <row r="19" spans="1:18" ht="12.75" customHeight="1">
      <c r="A19" s="21" t="s">
        <v>26</v>
      </c>
      <c r="B19" s="21"/>
      <c r="C19" s="21"/>
      <c r="D19" s="21"/>
      <c r="E19" s="21"/>
      <c r="F19" s="21"/>
      <c r="G19" s="21"/>
      <c r="H19" s="21"/>
      <c r="I19" s="21"/>
      <c r="J19" s="26">
        <v>7</v>
      </c>
      <c r="K19" s="26"/>
      <c r="L19" s="26"/>
      <c r="M19" s="28">
        <f>M20</f>
        <v>50</v>
      </c>
      <c r="N19" s="43">
        <f>N20</f>
        <v>100</v>
      </c>
      <c r="O19" s="44">
        <f>N19-M19</f>
        <v>50</v>
      </c>
      <c r="P19" s="45">
        <v>100</v>
      </c>
      <c r="Q19"/>
      <c r="R19"/>
    </row>
    <row r="20" spans="1:16" s="18" customFormat="1" ht="12.75" customHeight="1" outlineLevel="1">
      <c r="A20" s="22" t="s">
        <v>24</v>
      </c>
      <c r="B20" s="22"/>
      <c r="C20" s="22"/>
      <c r="D20" s="22"/>
      <c r="E20" s="22"/>
      <c r="F20" s="22"/>
      <c r="G20" s="22"/>
      <c r="H20" s="22"/>
      <c r="I20" s="22"/>
      <c r="J20" s="27">
        <v>7</v>
      </c>
      <c r="K20" s="27"/>
      <c r="L20" s="27"/>
      <c r="M20" s="29">
        <v>50</v>
      </c>
      <c r="N20" s="46">
        <v>100</v>
      </c>
      <c r="O20" s="47">
        <f>N20-M20</f>
        <v>50</v>
      </c>
      <c r="P20" s="48">
        <v>100</v>
      </c>
    </row>
    <row r="21" spans="1:18" ht="12.75" customHeight="1">
      <c r="A21" s="21" t="s">
        <v>27</v>
      </c>
      <c r="B21" s="21"/>
      <c r="C21" s="21"/>
      <c r="D21" s="21"/>
      <c r="E21" s="21"/>
      <c r="F21" s="21"/>
      <c r="G21" s="21"/>
      <c r="H21" s="21"/>
      <c r="I21" s="21"/>
      <c r="J21" s="26">
        <f>J22+J23+J24</f>
        <v>12</v>
      </c>
      <c r="K21" s="26"/>
      <c r="L21" s="26"/>
      <c r="M21" s="28">
        <f>M22+M23+M24</f>
        <v>160</v>
      </c>
      <c r="N21" s="43">
        <f>N22+N23+N24</f>
        <v>320</v>
      </c>
      <c r="O21" s="44">
        <f>N21-M21</f>
        <v>160</v>
      </c>
      <c r="P21" s="45">
        <v>100</v>
      </c>
      <c r="Q21"/>
      <c r="R21"/>
    </row>
    <row r="22" spans="1:16" s="18" customFormat="1" ht="12.75" customHeight="1" outlineLevel="1">
      <c r="A22" s="22" t="s">
        <v>23</v>
      </c>
      <c r="B22" s="22"/>
      <c r="C22" s="22"/>
      <c r="D22" s="22"/>
      <c r="E22" s="22"/>
      <c r="F22" s="22"/>
      <c r="G22" s="22"/>
      <c r="H22" s="22"/>
      <c r="I22" s="22"/>
      <c r="J22" s="27">
        <v>2</v>
      </c>
      <c r="K22" s="27"/>
      <c r="L22" s="27"/>
      <c r="M22" s="29">
        <v>20</v>
      </c>
      <c r="N22" s="46">
        <v>40</v>
      </c>
      <c r="O22" s="47">
        <f>N22-M22</f>
        <v>20</v>
      </c>
      <c r="P22" s="48">
        <v>100</v>
      </c>
    </row>
    <row r="23" spans="1:16" s="18" customFormat="1" ht="12.75" customHeight="1" outlineLevel="1">
      <c r="A23" s="22" t="s">
        <v>22</v>
      </c>
      <c r="B23" s="22"/>
      <c r="C23" s="22"/>
      <c r="D23" s="22"/>
      <c r="E23" s="22"/>
      <c r="F23" s="22"/>
      <c r="G23" s="22"/>
      <c r="H23" s="22"/>
      <c r="I23" s="22"/>
      <c r="J23" s="27">
        <v>3</v>
      </c>
      <c r="K23" s="27"/>
      <c r="L23" s="27"/>
      <c r="M23" s="29">
        <v>80</v>
      </c>
      <c r="N23" s="46">
        <v>160</v>
      </c>
      <c r="O23" s="47">
        <f>N23-M23</f>
        <v>80</v>
      </c>
      <c r="P23" s="48">
        <v>100</v>
      </c>
    </row>
    <row r="24" spans="1:16" s="18" customFormat="1" ht="12.75" customHeight="1" outlineLevel="1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7">
        <v>7</v>
      </c>
      <c r="K24" s="27"/>
      <c r="L24" s="27"/>
      <c r="M24" s="29">
        <v>60</v>
      </c>
      <c r="N24" s="46">
        <v>120</v>
      </c>
      <c r="O24" s="47">
        <f>N24-M24</f>
        <v>60</v>
      </c>
      <c r="P24" s="48">
        <v>100</v>
      </c>
    </row>
    <row r="25" spans="1:18" ht="12.75" customHeight="1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33">
        <f>J10+J15+J19+J21</f>
        <v>45</v>
      </c>
      <c r="K25" s="34"/>
      <c r="L25" s="35"/>
      <c r="M25" s="36">
        <f>M10+M15+M19+M21</f>
        <v>680</v>
      </c>
      <c r="N25" s="49">
        <f>N10+N15+N19+N21</f>
        <v>1360</v>
      </c>
      <c r="O25" s="50">
        <f>O10+O15+O19+O21</f>
        <v>680</v>
      </c>
      <c r="P25" s="51">
        <v>100</v>
      </c>
      <c r="Q25"/>
      <c r="R25"/>
    </row>
  </sheetData>
  <sheetProtection/>
  <mergeCells count="42">
    <mergeCell ref="A25:I25"/>
    <mergeCell ref="J25:L25"/>
    <mergeCell ref="Q8:Q9"/>
    <mergeCell ref="R8:R9"/>
    <mergeCell ref="M8:M9"/>
    <mergeCell ref="O8:O9"/>
    <mergeCell ref="P8:P9"/>
    <mergeCell ref="N8:N9"/>
    <mergeCell ref="A23:I23"/>
    <mergeCell ref="J23:L23"/>
    <mergeCell ref="A24:I24"/>
    <mergeCell ref="J24:L24"/>
    <mergeCell ref="A21:I21"/>
    <mergeCell ref="J21:L21"/>
    <mergeCell ref="A22:I22"/>
    <mergeCell ref="J22:L22"/>
    <mergeCell ref="A20:I20"/>
    <mergeCell ref="J20:L20"/>
    <mergeCell ref="A18:I18"/>
    <mergeCell ref="J18:L18"/>
    <mergeCell ref="A19:I19"/>
    <mergeCell ref="J19:L19"/>
    <mergeCell ref="A16:I16"/>
    <mergeCell ref="J16:L16"/>
    <mergeCell ref="A17:I17"/>
    <mergeCell ref="J17:L17"/>
    <mergeCell ref="A15:I15"/>
    <mergeCell ref="J15:L15"/>
    <mergeCell ref="A2:P2"/>
    <mergeCell ref="A13:I13"/>
    <mergeCell ref="J13:L13"/>
    <mergeCell ref="A14:I14"/>
    <mergeCell ref="J14:L14"/>
    <mergeCell ref="A11:I11"/>
    <mergeCell ref="J11:L11"/>
    <mergeCell ref="A12:I12"/>
    <mergeCell ref="J12:L12"/>
    <mergeCell ref="A8:I8"/>
    <mergeCell ref="J8:L9"/>
    <mergeCell ref="A9:I9"/>
    <mergeCell ref="A10:I10"/>
    <mergeCell ref="J10:L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2013-01-10T14:24:03Z</dcterms:created>
  <dcterms:modified xsi:type="dcterms:W3CDTF">2013-01-10T16:41:42Z</dcterms:modified>
  <cp:category/>
  <cp:version/>
  <cp:contentType/>
  <cp:contentStatus/>
</cp:coreProperties>
</file>