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do\Desktop\Мои документы\прайс Кассида\2018\10052018\"/>
    </mc:Choice>
  </mc:AlternateContent>
  <bookViews>
    <workbookView xWindow="0" yWindow="0" windowWidth="23040" windowHeight="8490"/>
  </bookViews>
  <sheets>
    <sheet name="прайс" sheetId="2" r:id="rId1"/>
  </sheets>
  <definedNames>
    <definedName name="Print_Area" localSheetId="0">прайс!$A$1:$P$60</definedName>
    <definedName name="_xlnm.Print_Area" localSheetId="0">прайс!$A$1:$P$60</definedName>
  </definedNames>
  <calcPr calcId="162913" refMode="R1C1"/>
  <fileRecoveryPr autoRecover="0"/>
</workbook>
</file>

<file path=xl/calcChain.xml><?xml version="1.0" encoding="utf-8"?>
<calcChain xmlns="http://schemas.openxmlformats.org/spreadsheetml/2006/main">
  <c r="O5" i="2" l="1"/>
  <c r="O6" i="2"/>
  <c r="O7" i="2"/>
  <c r="O36" i="2" l="1"/>
  <c r="O35" i="2" l="1"/>
  <c r="O9" i="2" l="1"/>
  <c r="O19" i="2"/>
  <c r="O54" i="2" l="1"/>
  <c r="O17" i="2" l="1"/>
  <c r="O20" i="2" l="1"/>
  <c r="O42" i="2" l="1"/>
  <c r="O41" i="2"/>
  <c r="O15" i="2" l="1"/>
  <c r="O16" i="2" l="1"/>
  <c r="O48" i="2" l="1"/>
  <c r="O49" i="2"/>
  <c r="O50" i="2"/>
  <c r="O45" i="2" l="1"/>
  <c r="O10" i="2" l="1"/>
  <c r="O44" i="2"/>
  <c r="O43" i="2"/>
  <c r="O32" i="2"/>
  <c r="O60" i="2" l="1"/>
  <c r="O59" i="2"/>
  <c r="O47" i="2" l="1"/>
  <c r="O57" i="2" l="1"/>
  <c r="O58" i="2"/>
  <c r="O56" i="2"/>
  <c r="O55" i="2"/>
  <c r="O53" i="2"/>
  <c r="O52" i="2"/>
  <c r="O51" i="2"/>
  <c r="O46" i="2"/>
  <c r="O40" i="2"/>
  <c r="O38" i="2"/>
  <c r="O37" i="2"/>
  <c r="O34" i="2"/>
  <c r="O30" i="2"/>
  <c r="O31" i="2"/>
  <c r="O33" i="2"/>
  <c r="O29" i="2"/>
  <c r="O28" i="2"/>
  <c r="O27" i="2"/>
  <c r="O24" i="2"/>
  <c r="O25" i="2"/>
  <c r="O23" i="2"/>
  <c r="O22" i="2"/>
  <c r="O21" i="2"/>
  <c r="O18" i="2"/>
  <c r="O8" i="2"/>
  <c r="O13" i="2"/>
  <c r="O14" i="2"/>
  <c r="O12" i="2"/>
  <c r="O11" i="2"/>
  <c r="O39" i="2" l="1"/>
</calcChain>
</file>

<file path=xl/sharedStrings.xml><?xml version="1.0" encoding="utf-8"?>
<sst xmlns="http://schemas.openxmlformats.org/spreadsheetml/2006/main" count="120" uniqueCount="66">
  <si>
    <t>НАИМЕНОВАНИЕ</t>
  </si>
  <si>
    <t>МИНИМАЛЬНО ДОПУСТИМАЯ РОЗНИЦА</t>
  </si>
  <si>
    <t>Выносной дисплей</t>
  </si>
  <si>
    <t>СКИДКА 1    ДЛЯ ВСЕХ               ПАРТНЁРОВ</t>
  </si>
  <si>
    <t>НЕТ</t>
  </si>
  <si>
    <t>ОТ 5 ШТ                            СКИДКА 5%</t>
  </si>
  <si>
    <t>Cassida R-2</t>
  </si>
  <si>
    <t>Cassida R-3</t>
  </si>
  <si>
    <t>Cassida R-3L</t>
  </si>
  <si>
    <t>ПАРТНЕРЫ</t>
  </si>
  <si>
    <t>Cassida
M1 D</t>
  </si>
  <si>
    <t>Cassida
MFD1</t>
  </si>
  <si>
    <t>Cassida
6650 UV/MG RUB</t>
  </si>
  <si>
    <t>Billcon
N-120</t>
  </si>
  <si>
    <t>Cassida
C550</t>
  </si>
  <si>
    <t>Cassida  P-10</t>
  </si>
  <si>
    <t>Cassida  P-12</t>
  </si>
  <si>
    <t>Выносной дисплей для MSD и Apollo</t>
  </si>
  <si>
    <t>Cassida 
CS-1000</t>
  </si>
  <si>
    <t>нет</t>
  </si>
  <si>
    <t>9882 А</t>
  </si>
  <si>
    <t>Выносной дисплей для Zeus</t>
  </si>
  <si>
    <t>Принтер для
MSD, Apollo, Zeus, GRGBanking</t>
  </si>
  <si>
    <t>Выносной дисплей для Julong</t>
  </si>
  <si>
    <t>INVEX TSK 124</t>
  </si>
  <si>
    <t>Julong
JL206F MC3</t>
  </si>
  <si>
    <t>Julong
JL206F MC5</t>
  </si>
  <si>
    <t>Julong
JL206F MC7</t>
  </si>
  <si>
    <t>GRGBanking
CM100V</t>
  </si>
  <si>
    <t>GRGBanking
CM200V</t>
  </si>
  <si>
    <t>Выносной дисплей для GRGBanking</t>
  </si>
  <si>
    <t>Принтер для
Julong</t>
  </si>
  <si>
    <t>Cassida 6650 I/IR
"Антистокс"</t>
  </si>
  <si>
    <t>Cassida
2300 DA</t>
  </si>
  <si>
    <t>Cassida
5550 UV</t>
  </si>
  <si>
    <t>Cassida
5550 UV/MG</t>
  </si>
  <si>
    <t>Cassida
EasyCheck</t>
  </si>
  <si>
    <t>$440</t>
  </si>
  <si>
    <t>$475</t>
  </si>
  <si>
    <t>$510</t>
  </si>
  <si>
    <t>Cassida  P-20</t>
  </si>
  <si>
    <t>Cassida
D6000</t>
  </si>
  <si>
    <t>Cassida
D6000E</t>
  </si>
  <si>
    <t>Cassida
Sirius S</t>
  </si>
  <si>
    <t>Cassida 
MSD 1000</t>
  </si>
  <si>
    <t>Cassida
MSD - 1000F</t>
  </si>
  <si>
    <t>Cassida
MSD - 1000FD 
(2 CIS)</t>
  </si>
  <si>
    <t>Cassida Apollo</t>
  </si>
  <si>
    <t>Cassida
CoinMax</t>
  </si>
  <si>
    <t>Cassida 
С100</t>
  </si>
  <si>
    <t>Billcon  CHS-10</t>
  </si>
  <si>
    <t>Cassida
UNO plus Laser</t>
  </si>
  <si>
    <t>Cassida Zeus</t>
  </si>
  <si>
    <t>Cassida 
5550 UV DL</t>
  </si>
  <si>
    <t>Cassida
Quattro Z</t>
  </si>
  <si>
    <t>Cassida
Quattro S</t>
  </si>
  <si>
    <t>Cassida
Quattro V</t>
  </si>
  <si>
    <t>Cassida Tiger I/IR
"Антистокс"</t>
  </si>
  <si>
    <t>Cassida
Advantec 75 Value</t>
  </si>
  <si>
    <t xml:space="preserve">Cassida
6650 UV
</t>
  </si>
  <si>
    <t>Creator 
C-100 RUB</t>
  </si>
  <si>
    <t>Cassida CS-1000 с автоматическим механизмом подачи монет, с лотками</t>
  </si>
  <si>
    <t>Cassida CS-1000 с автоматическим механизмом подачи монет, со столом и с устройствами для крепления мешков (сталь)</t>
  </si>
  <si>
    <t xml:space="preserve">Cassida Primero    </t>
  </si>
  <si>
    <t xml:space="preserve">Cassida Primero Laser "Антистокс"   </t>
  </si>
  <si>
    <t xml:space="preserve">ПРЕДОПЛАТА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</si>
</sst>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$-409]#,##0"/>
    <numFmt numFmtId="165" formatCode="#,##0\ [$₽-419]"/>
    <numFmt numFmtId="166" formatCode="[$$-409]#,##0.00"/>
  </numFmts>
  <fonts count="3" x14ac:knownFonts="1">
    <font>
      <sz val="11"/>
      <color theme="1"/>
      <name val="Calibri"/>
      <family val="2"/>
      <charset val="204"/>
      <scheme val="minor"/>
    </font>
    <font>
      <b/>
      <sz val="9"/>
      <name val="Arial Narrow"/>
      <family val="2"/>
      <charset val="204"/>
    </font>
    <font>
      <sz val="9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vertical="center" wrapText="1"/>
    </xf>
    <xf numFmtId="166" fontId="2" fillId="0" borderId="3" xfId="0" applyNumberFormat="1" applyFont="1" applyFill="1" applyBorder="1" applyAlignment="1">
      <alignment vertical="center" wrapText="1"/>
    </xf>
    <xf numFmtId="165" fontId="2" fillId="0" borderId="3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49" fontId="1" fillId="0" borderId="4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wrapText="1"/>
    </xf>
    <xf numFmtId="0" fontId="2" fillId="0" borderId="3" xfId="0" applyFont="1" applyFill="1" applyBorder="1" applyAlignment="1"/>
    <xf numFmtId="49" fontId="1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1E0"/>
      <color rgb="FFFFABD5"/>
      <color rgb="FFFF99CC"/>
      <color rgb="FFFF6699"/>
      <color rgb="FFFE9898"/>
      <color rgb="FFFD7777"/>
      <color rgb="FFFD5F5F"/>
      <color rgb="FFFF66CC"/>
      <color rgb="FFBA3681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60"/>
  <sheetViews>
    <sheetView tabSelected="1" view="pageBreakPreview" topLeftCell="A4" zoomScale="130" zoomScaleNormal="100" zoomScaleSheetLayoutView="130" workbookViewId="0">
      <selection activeCell="A8" sqref="A8"/>
    </sheetView>
  </sheetViews>
  <sheetFormatPr defaultColWidth="2" defaultRowHeight="13.5" x14ac:dyDescent="0.25"/>
  <cols>
    <col min="1" max="1" width="36.7109375" style="9" customWidth="1"/>
    <col min="2" max="2" width="0.7109375" style="9" hidden="1" customWidth="1"/>
    <col min="3" max="3" width="2.85546875" style="9" hidden="1" customWidth="1"/>
    <col min="4" max="4" width="0.28515625" style="9" hidden="1" customWidth="1"/>
    <col min="5" max="5" width="2.42578125" style="9" hidden="1" customWidth="1"/>
    <col min="6" max="6" width="2.85546875" style="9" hidden="1" customWidth="1"/>
    <col min="7" max="7" width="1.5703125" style="9" hidden="1" customWidth="1"/>
    <col min="8" max="9" width="2.85546875" style="9" hidden="1" customWidth="1"/>
    <col min="10" max="10" width="5.140625" style="9" hidden="1" customWidth="1"/>
    <col min="11" max="13" width="7" style="9" hidden="1" customWidth="1"/>
    <col min="14" max="14" width="24.5703125" style="9" hidden="1" customWidth="1"/>
    <col min="15" max="15" width="22.7109375" style="9" customWidth="1"/>
    <col min="16" max="16" width="10.140625" style="9" hidden="1" customWidth="1"/>
    <col min="17" max="16384" width="2" style="9"/>
  </cols>
  <sheetData>
    <row r="1" spans="1:16" s="3" customFormat="1" hidden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O1" s="4"/>
      <c r="P1" s="5">
        <v>68</v>
      </c>
    </row>
    <row r="2" spans="1:16" s="7" customFormat="1" hidden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idden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52.5" x14ac:dyDescent="0.25">
      <c r="A4" s="10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1" t="s">
        <v>9</v>
      </c>
      <c r="L4" s="11"/>
      <c r="M4" s="11"/>
      <c r="N4" s="12" t="s">
        <v>1</v>
      </c>
      <c r="O4" s="10" t="s">
        <v>1</v>
      </c>
      <c r="P4" s="13" t="s">
        <v>3</v>
      </c>
    </row>
    <row r="5" spans="1:16" ht="27" x14ac:dyDescent="0.25">
      <c r="A5" s="14" t="s">
        <v>20</v>
      </c>
      <c r="B5" s="14"/>
      <c r="C5" s="14"/>
      <c r="D5" s="14"/>
      <c r="E5" s="14"/>
      <c r="F5" s="14"/>
      <c r="G5" s="14"/>
      <c r="H5" s="14"/>
      <c r="I5" s="14"/>
      <c r="J5" s="14"/>
      <c r="K5" s="15">
        <v>18</v>
      </c>
      <c r="L5" s="15">
        <v>21</v>
      </c>
      <c r="M5" s="15">
        <v>23</v>
      </c>
      <c r="N5" s="16">
        <v>25</v>
      </c>
      <c r="O5" s="17">
        <f>N5*$P$1</f>
        <v>1700</v>
      </c>
      <c r="P5" s="18" t="s">
        <v>65</v>
      </c>
    </row>
    <row r="6" spans="1:16" ht="27" x14ac:dyDescent="0.25">
      <c r="A6" s="14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5">
        <v>83</v>
      </c>
      <c r="L6" s="15">
        <v>95</v>
      </c>
      <c r="M6" s="15">
        <v>105</v>
      </c>
      <c r="N6" s="16">
        <v>116</v>
      </c>
      <c r="O6" s="17">
        <f t="shared" ref="O6" si="0">N6*$P$1</f>
        <v>7888</v>
      </c>
      <c r="P6" s="18" t="s">
        <v>65</v>
      </c>
    </row>
    <row r="7" spans="1:16" ht="27" x14ac:dyDescent="0.25">
      <c r="A7" s="14" t="s">
        <v>63</v>
      </c>
      <c r="B7" s="14"/>
      <c r="C7" s="14"/>
      <c r="D7" s="14"/>
      <c r="E7" s="14"/>
      <c r="F7" s="14"/>
      <c r="G7" s="14"/>
      <c r="H7" s="14"/>
      <c r="I7" s="14"/>
      <c r="J7" s="14"/>
      <c r="K7" s="19">
        <v>53</v>
      </c>
      <c r="L7" s="15">
        <v>58</v>
      </c>
      <c r="M7" s="15"/>
      <c r="N7" s="16">
        <v>62.2</v>
      </c>
      <c r="O7" s="17">
        <f>N7*$P$1</f>
        <v>4229.6000000000004</v>
      </c>
      <c r="P7" s="18" t="s">
        <v>65</v>
      </c>
    </row>
    <row r="8" spans="1:16" ht="27" x14ac:dyDescent="0.25">
      <c r="A8" s="14" t="s">
        <v>64</v>
      </c>
      <c r="B8" s="14"/>
      <c r="C8" s="14"/>
      <c r="D8" s="14"/>
      <c r="E8" s="14"/>
      <c r="F8" s="14"/>
      <c r="G8" s="14"/>
      <c r="H8" s="14"/>
      <c r="I8" s="14"/>
      <c r="J8" s="14"/>
      <c r="K8" s="19">
        <v>64</v>
      </c>
      <c r="L8" s="15">
        <v>74</v>
      </c>
      <c r="M8" s="15">
        <v>81</v>
      </c>
      <c r="N8" s="16">
        <v>76.95</v>
      </c>
      <c r="O8" s="17">
        <f t="shared" ref="O8" si="1">N8*$P$1</f>
        <v>5232.6000000000004</v>
      </c>
      <c r="P8" s="18" t="s">
        <v>65</v>
      </c>
    </row>
    <row r="9" spans="1:16" ht="27" x14ac:dyDescent="0.25">
      <c r="A9" s="14" t="s">
        <v>51</v>
      </c>
      <c r="B9" s="14"/>
      <c r="C9" s="14"/>
      <c r="D9" s="14"/>
      <c r="E9" s="14"/>
      <c r="F9" s="14"/>
      <c r="G9" s="14"/>
      <c r="H9" s="14"/>
      <c r="I9" s="14"/>
      <c r="J9" s="14"/>
      <c r="K9" s="19">
        <v>85</v>
      </c>
      <c r="L9" s="15">
        <v>93</v>
      </c>
      <c r="M9" s="15">
        <v>103</v>
      </c>
      <c r="N9" s="16">
        <v>118</v>
      </c>
      <c r="O9" s="17">
        <f t="shared" ref="O9" si="2">N9*$P$1</f>
        <v>8024</v>
      </c>
      <c r="P9" s="18" t="s">
        <v>65</v>
      </c>
    </row>
    <row r="10" spans="1:16" ht="27" x14ac:dyDescent="0.25">
      <c r="A10" s="14" t="s">
        <v>33</v>
      </c>
      <c r="B10" s="14"/>
      <c r="C10" s="14"/>
      <c r="D10" s="14"/>
      <c r="E10" s="14"/>
      <c r="F10" s="14"/>
      <c r="G10" s="14"/>
      <c r="H10" s="14"/>
      <c r="I10" s="14"/>
      <c r="J10" s="14"/>
      <c r="K10" s="19">
        <v>250</v>
      </c>
      <c r="L10" s="19">
        <v>288</v>
      </c>
      <c r="M10" s="19">
        <v>317</v>
      </c>
      <c r="N10" s="16">
        <v>350</v>
      </c>
      <c r="O10" s="17">
        <f t="shared" ref="O10" si="3">N10*$P$1</f>
        <v>23800</v>
      </c>
      <c r="P10" s="18" t="s">
        <v>65</v>
      </c>
    </row>
    <row r="11" spans="1:16" ht="27" x14ac:dyDescent="0.25">
      <c r="A11" s="14" t="s">
        <v>41</v>
      </c>
      <c r="B11" s="14"/>
      <c r="C11" s="14"/>
      <c r="D11" s="14"/>
      <c r="E11" s="14"/>
      <c r="F11" s="14"/>
      <c r="G11" s="14"/>
      <c r="H11" s="14"/>
      <c r="I11" s="14"/>
      <c r="J11" s="14"/>
      <c r="K11" s="15">
        <v>800</v>
      </c>
      <c r="L11" s="15"/>
      <c r="M11" s="15"/>
      <c r="N11" s="16">
        <v>850</v>
      </c>
      <c r="O11" s="17">
        <f>N11*$P$1</f>
        <v>57800</v>
      </c>
      <c r="P11" s="18" t="s">
        <v>65</v>
      </c>
    </row>
    <row r="12" spans="1:16" s="20" customFormat="1" ht="27" x14ac:dyDescent="0.25">
      <c r="A12" s="14" t="s">
        <v>42</v>
      </c>
      <c r="B12" s="14"/>
      <c r="C12" s="14"/>
      <c r="D12" s="14"/>
      <c r="E12" s="14"/>
      <c r="F12" s="14"/>
      <c r="G12" s="14"/>
      <c r="H12" s="14"/>
      <c r="I12" s="14"/>
      <c r="J12" s="14"/>
      <c r="K12" s="15">
        <v>850</v>
      </c>
      <c r="L12" s="15"/>
      <c r="M12" s="15"/>
      <c r="N12" s="16">
        <v>900</v>
      </c>
      <c r="O12" s="17">
        <f>N12*$P$1</f>
        <v>61200</v>
      </c>
      <c r="P12" s="18" t="s">
        <v>65</v>
      </c>
    </row>
    <row r="13" spans="1:16" ht="27" x14ac:dyDescent="0.25">
      <c r="A13" s="14" t="s">
        <v>10</v>
      </c>
      <c r="B13" s="14"/>
      <c r="C13" s="14"/>
      <c r="D13" s="14"/>
      <c r="E13" s="14"/>
      <c r="F13" s="14"/>
      <c r="G13" s="14"/>
      <c r="H13" s="14"/>
      <c r="I13" s="14"/>
      <c r="J13" s="14"/>
      <c r="K13" s="15">
        <v>105</v>
      </c>
      <c r="L13" s="15">
        <v>120</v>
      </c>
      <c r="M13" s="15">
        <v>130</v>
      </c>
      <c r="N13" s="16">
        <v>155</v>
      </c>
      <c r="O13" s="17">
        <f>N13*$P$1</f>
        <v>10540</v>
      </c>
      <c r="P13" s="18" t="s">
        <v>65</v>
      </c>
    </row>
    <row r="14" spans="1:16" ht="27" x14ac:dyDescent="0.25">
      <c r="A14" s="14" t="s">
        <v>11</v>
      </c>
      <c r="B14" s="14"/>
      <c r="C14" s="14"/>
      <c r="D14" s="14"/>
      <c r="E14" s="14"/>
      <c r="F14" s="14"/>
      <c r="G14" s="14"/>
      <c r="H14" s="14"/>
      <c r="I14" s="14"/>
      <c r="J14" s="14"/>
      <c r="K14" s="15">
        <v>360</v>
      </c>
      <c r="L14" s="15">
        <v>414</v>
      </c>
      <c r="M14" s="15">
        <v>455</v>
      </c>
      <c r="N14" s="16">
        <v>500</v>
      </c>
      <c r="O14" s="17">
        <f>N14*$P$1</f>
        <v>34000</v>
      </c>
      <c r="P14" s="18" t="s">
        <v>65</v>
      </c>
    </row>
    <row r="15" spans="1:16" ht="27" x14ac:dyDescent="0.25">
      <c r="A15" s="14" t="s">
        <v>43</v>
      </c>
      <c r="B15" s="21"/>
      <c r="C15" s="21"/>
      <c r="D15" s="21"/>
      <c r="E15" s="21"/>
      <c r="F15" s="21"/>
      <c r="G15" s="21"/>
      <c r="H15" s="21"/>
      <c r="I15" s="21"/>
      <c r="J15" s="21"/>
      <c r="K15" s="15">
        <v>43</v>
      </c>
      <c r="L15" s="15">
        <v>50</v>
      </c>
      <c r="M15" s="15">
        <v>55</v>
      </c>
      <c r="N15" s="16">
        <v>60</v>
      </c>
      <c r="O15" s="17">
        <f>N15*$P$1</f>
        <v>4080</v>
      </c>
      <c r="P15" s="18" t="s">
        <v>65</v>
      </c>
    </row>
    <row r="16" spans="1:16" ht="27" x14ac:dyDescent="0.25">
      <c r="A16" s="14" t="s">
        <v>54</v>
      </c>
      <c r="B16" s="21"/>
      <c r="C16" s="21"/>
      <c r="D16" s="21"/>
      <c r="E16" s="21"/>
      <c r="F16" s="21"/>
      <c r="G16" s="21"/>
      <c r="H16" s="21"/>
      <c r="I16" s="21"/>
      <c r="J16" s="21"/>
      <c r="K16" s="15">
        <v>76</v>
      </c>
      <c r="L16" s="19">
        <v>87</v>
      </c>
      <c r="M16" s="19">
        <v>96</v>
      </c>
      <c r="N16" s="16">
        <v>95.93</v>
      </c>
      <c r="O16" s="17">
        <f>N16*$P$1</f>
        <v>6523.2400000000007</v>
      </c>
      <c r="P16" s="18" t="s">
        <v>65</v>
      </c>
    </row>
    <row r="17" spans="1:16" ht="27" x14ac:dyDescent="0.25">
      <c r="A17" s="14" t="s">
        <v>55</v>
      </c>
      <c r="B17" s="21"/>
      <c r="C17" s="21"/>
      <c r="D17" s="21"/>
      <c r="E17" s="21"/>
      <c r="F17" s="21"/>
      <c r="G17" s="21"/>
      <c r="H17" s="21"/>
      <c r="I17" s="21"/>
      <c r="J17" s="21"/>
      <c r="K17" s="15">
        <v>105</v>
      </c>
      <c r="L17" s="19">
        <v>120</v>
      </c>
      <c r="M17" s="19">
        <v>132</v>
      </c>
      <c r="N17" s="16">
        <v>135.59</v>
      </c>
      <c r="O17" s="17">
        <f>N17*$P$1</f>
        <v>9220.1200000000008</v>
      </c>
      <c r="P17" s="18" t="s">
        <v>65</v>
      </c>
    </row>
    <row r="18" spans="1:16" ht="27" x14ac:dyDescent="0.25">
      <c r="A18" s="14" t="s">
        <v>56</v>
      </c>
      <c r="B18" s="21"/>
      <c r="C18" s="21"/>
      <c r="D18" s="21"/>
      <c r="E18" s="21"/>
      <c r="F18" s="21"/>
      <c r="G18" s="21"/>
      <c r="H18" s="21"/>
      <c r="I18" s="21"/>
      <c r="J18" s="21"/>
      <c r="K18" s="15">
        <v>85</v>
      </c>
      <c r="L18" s="19">
        <v>98</v>
      </c>
      <c r="M18" s="19">
        <v>108</v>
      </c>
      <c r="N18" s="16">
        <v>116.95</v>
      </c>
      <c r="O18" s="17">
        <f>N18*$P$1</f>
        <v>7952.6</v>
      </c>
      <c r="P18" s="18" t="s">
        <v>65</v>
      </c>
    </row>
    <row r="19" spans="1:16" ht="27" x14ac:dyDescent="0.25">
      <c r="A19" s="14" t="s">
        <v>57</v>
      </c>
      <c r="B19" s="14"/>
      <c r="C19" s="14"/>
      <c r="D19" s="14"/>
      <c r="E19" s="14"/>
      <c r="F19" s="14"/>
      <c r="G19" s="14"/>
      <c r="H19" s="14"/>
      <c r="I19" s="14"/>
      <c r="J19" s="14"/>
      <c r="K19" s="15">
        <v>115</v>
      </c>
      <c r="L19" s="15">
        <v>132</v>
      </c>
      <c r="M19" s="15">
        <v>145</v>
      </c>
      <c r="N19" s="16">
        <v>156.78</v>
      </c>
      <c r="O19" s="17">
        <f>N19*$P$1</f>
        <v>10661.04</v>
      </c>
      <c r="P19" s="18" t="s">
        <v>65</v>
      </c>
    </row>
    <row r="20" spans="1:16" ht="27" x14ac:dyDescent="0.25">
      <c r="A20" s="14" t="s">
        <v>53</v>
      </c>
      <c r="B20" s="14"/>
      <c r="C20" s="14"/>
      <c r="D20" s="14"/>
      <c r="E20" s="14"/>
      <c r="F20" s="14"/>
      <c r="G20" s="14"/>
      <c r="H20" s="14"/>
      <c r="I20" s="14"/>
      <c r="J20" s="14"/>
      <c r="K20" s="15">
        <v>73</v>
      </c>
      <c r="L20" s="15">
        <v>84</v>
      </c>
      <c r="M20" s="15">
        <v>92</v>
      </c>
      <c r="N20" s="16">
        <v>89.83</v>
      </c>
      <c r="O20" s="17">
        <f>N20*$P$1</f>
        <v>6108.44</v>
      </c>
      <c r="P20" s="18" t="s">
        <v>65</v>
      </c>
    </row>
    <row r="21" spans="1:16" ht="27" x14ac:dyDescent="0.25">
      <c r="A21" s="14" t="s">
        <v>34</v>
      </c>
      <c r="B21" s="14"/>
      <c r="C21" s="14"/>
      <c r="D21" s="14"/>
      <c r="E21" s="14"/>
      <c r="F21" s="14"/>
      <c r="G21" s="14"/>
      <c r="H21" s="14"/>
      <c r="I21" s="14"/>
      <c r="J21" s="14"/>
      <c r="K21" s="15">
        <v>95</v>
      </c>
      <c r="L21" s="15">
        <v>101</v>
      </c>
      <c r="M21" s="15">
        <v>111</v>
      </c>
      <c r="N21" s="16">
        <v>122</v>
      </c>
      <c r="O21" s="17">
        <f>N21*$P$1</f>
        <v>8296</v>
      </c>
      <c r="P21" s="18" t="s">
        <v>65</v>
      </c>
    </row>
    <row r="22" spans="1:16" ht="27" x14ac:dyDescent="0.25">
      <c r="A22" s="14" t="s">
        <v>35</v>
      </c>
      <c r="B22" s="14"/>
      <c r="C22" s="14"/>
      <c r="D22" s="14"/>
      <c r="E22" s="14"/>
      <c r="F22" s="14"/>
      <c r="G22" s="14"/>
      <c r="H22" s="14"/>
      <c r="I22" s="14"/>
      <c r="J22" s="14"/>
      <c r="K22" s="15">
        <v>130</v>
      </c>
      <c r="L22" s="15">
        <v>150</v>
      </c>
      <c r="M22" s="15">
        <v>165</v>
      </c>
      <c r="N22" s="16">
        <v>182</v>
      </c>
      <c r="O22" s="17">
        <f>N22*$P$1</f>
        <v>12376</v>
      </c>
      <c r="P22" s="18" t="s">
        <v>65</v>
      </c>
    </row>
    <row r="23" spans="1:16" ht="40.5" x14ac:dyDescent="0.25">
      <c r="A23" s="14" t="s">
        <v>59</v>
      </c>
      <c r="B23" s="14"/>
      <c r="C23" s="14"/>
      <c r="D23" s="14"/>
      <c r="E23" s="14"/>
      <c r="F23" s="14"/>
      <c r="G23" s="14"/>
      <c r="H23" s="14"/>
      <c r="I23" s="14"/>
      <c r="J23" s="14"/>
      <c r="K23" s="15">
        <v>170</v>
      </c>
      <c r="L23" s="19">
        <v>185</v>
      </c>
      <c r="M23" s="19">
        <v>195</v>
      </c>
      <c r="N23" s="16">
        <v>199</v>
      </c>
      <c r="O23" s="17">
        <f>N23*P$1</f>
        <v>13532</v>
      </c>
      <c r="P23" s="18" t="s">
        <v>65</v>
      </c>
    </row>
    <row r="24" spans="1:16" ht="27" x14ac:dyDescent="0.25">
      <c r="A24" s="14" t="s">
        <v>12</v>
      </c>
      <c r="B24" s="14"/>
      <c r="C24" s="14"/>
      <c r="D24" s="14"/>
      <c r="E24" s="14"/>
      <c r="F24" s="14"/>
      <c r="G24" s="14"/>
      <c r="H24" s="14"/>
      <c r="I24" s="14"/>
      <c r="J24" s="14"/>
      <c r="K24" s="15">
        <v>239</v>
      </c>
      <c r="L24" s="19">
        <v>265</v>
      </c>
      <c r="M24" s="19">
        <v>285</v>
      </c>
      <c r="N24" s="16">
        <v>290</v>
      </c>
      <c r="O24" s="17">
        <f t="shared" ref="O24" si="4">N24*P$1</f>
        <v>19720</v>
      </c>
      <c r="P24" s="18" t="s">
        <v>65</v>
      </c>
    </row>
    <row r="25" spans="1:16" ht="27" x14ac:dyDescent="0.25">
      <c r="A25" s="14" t="s">
        <v>32</v>
      </c>
      <c r="B25" s="14"/>
      <c r="C25" s="14"/>
      <c r="D25" s="14"/>
      <c r="E25" s="14"/>
      <c r="F25" s="14"/>
      <c r="G25" s="14"/>
      <c r="H25" s="14"/>
      <c r="I25" s="14"/>
      <c r="J25" s="14"/>
      <c r="K25" s="15">
        <v>250</v>
      </c>
      <c r="L25" s="19">
        <v>288</v>
      </c>
      <c r="M25" s="19">
        <v>317</v>
      </c>
      <c r="N25" s="16">
        <v>349</v>
      </c>
      <c r="O25" s="17">
        <f t="shared" ref="O25" si="5">N25*P$1</f>
        <v>23732</v>
      </c>
      <c r="P25" s="18" t="s">
        <v>65</v>
      </c>
    </row>
    <row r="26" spans="1:16" ht="27" x14ac:dyDescent="0.25">
      <c r="A26" s="14" t="s">
        <v>58</v>
      </c>
      <c r="B26" s="14"/>
      <c r="C26" s="14"/>
      <c r="D26" s="14"/>
      <c r="E26" s="14"/>
      <c r="F26" s="14"/>
      <c r="G26" s="14"/>
      <c r="H26" s="14"/>
      <c r="I26" s="14"/>
      <c r="J26" s="14"/>
      <c r="K26" s="15" t="s">
        <v>37</v>
      </c>
      <c r="L26" s="15" t="s">
        <v>38</v>
      </c>
      <c r="M26" s="15" t="s">
        <v>39</v>
      </c>
      <c r="N26" s="16">
        <v>534</v>
      </c>
      <c r="O26" s="17">
        <v>31500</v>
      </c>
      <c r="P26" s="18" t="s">
        <v>65</v>
      </c>
    </row>
    <row r="27" spans="1:16" ht="27" x14ac:dyDescent="0.25">
      <c r="A27" s="14" t="s">
        <v>13</v>
      </c>
      <c r="B27" s="14"/>
      <c r="C27" s="14"/>
      <c r="D27" s="14"/>
      <c r="E27" s="14"/>
      <c r="F27" s="14"/>
      <c r="G27" s="14"/>
      <c r="H27" s="14"/>
      <c r="I27" s="14"/>
      <c r="J27" s="14"/>
      <c r="K27" s="15">
        <v>1050</v>
      </c>
      <c r="L27" s="19">
        <v>1100</v>
      </c>
      <c r="M27" s="21"/>
      <c r="N27" s="16">
        <v>1350</v>
      </c>
      <c r="O27" s="17">
        <f t="shared" ref="O27" si="6">N27*P$1</f>
        <v>91800</v>
      </c>
      <c r="P27" s="22" t="s">
        <v>4</v>
      </c>
    </row>
    <row r="28" spans="1:16" ht="27" x14ac:dyDescent="0.25">
      <c r="A28" s="14" t="s">
        <v>2</v>
      </c>
      <c r="B28" s="14"/>
      <c r="C28" s="14"/>
      <c r="D28" s="14"/>
      <c r="E28" s="14"/>
      <c r="F28" s="14"/>
      <c r="G28" s="14"/>
      <c r="H28" s="14"/>
      <c r="I28" s="14"/>
      <c r="J28" s="14"/>
      <c r="K28" s="15">
        <v>20</v>
      </c>
      <c r="L28" s="15"/>
      <c r="M28" s="15"/>
      <c r="N28" s="16">
        <v>30</v>
      </c>
      <c r="O28" s="17">
        <f>N28*P$1</f>
        <v>2040</v>
      </c>
      <c r="P28" s="23" t="s">
        <v>5</v>
      </c>
    </row>
    <row r="29" spans="1:16" ht="27" x14ac:dyDescent="0.25">
      <c r="A29" s="14" t="s">
        <v>2</v>
      </c>
      <c r="B29" s="14"/>
      <c r="C29" s="14"/>
      <c r="D29" s="14"/>
      <c r="E29" s="14"/>
      <c r="F29" s="14"/>
      <c r="G29" s="14"/>
      <c r="H29" s="14"/>
      <c r="I29" s="14"/>
      <c r="J29" s="14"/>
      <c r="K29" s="15">
        <v>25</v>
      </c>
      <c r="L29" s="15"/>
      <c r="M29" s="15"/>
      <c r="N29" s="16">
        <v>35</v>
      </c>
      <c r="O29" s="17">
        <f t="shared" ref="O29" si="7">N29*P$1</f>
        <v>2380</v>
      </c>
      <c r="P29" s="23" t="s">
        <v>5</v>
      </c>
    </row>
    <row r="30" spans="1:16" ht="27" x14ac:dyDescent="0.25">
      <c r="A30" s="14" t="s">
        <v>25</v>
      </c>
      <c r="B30" s="14"/>
      <c r="C30" s="14"/>
      <c r="D30" s="14"/>
      <c r="E30" s="14"/>
      <c r="F30" s="14"/>
      <c r="G30" s="14"/>
      <c r="H30" s="14"/>
      <c r="I30" s="14"/>
      <c r="J30" s="14"/>
      <c r="K30" s="15">
        <v>1950</v>
      </c>
      <c r="L30" s="19">
        <v>2050</v>
      </c>
      <c r="M30" s="19">
        <v>2270</v>
      </c>
      <c r="N30" s="16">
        <v>2500</v>
      </c>
      <c r="O30" s="17">
        <f t="shared" ref="O30" si="8">N30*P$1</f>
        <v>170000</v>
      </c>
      <c r="P30" s="18" t="s">
        <v>65</v>
      </c>
    </row>
    <row r="31" spans="1:16" ht="27" x14ac:dyDescent="0.25">
      <c r="A31" s="14" t="s">
        <v>26</v>
      </c>
      <c r="B31" s="14"/>
      <c r="C31" s="14"/>
      <c r="D31" s="14"/>
      <c r="E31" s="14"/>
      <c r="F31" s="14"/>
      <c r="G31" s="14"/>
      <c r="H31" s="14"/>
      <c r="I31" s="14"/>
      <c r="J31" s="14"/>
      <c r="K31" s="15">
        <v>2000</v>
      </c>
      <c r="L31" s="19">
        <v>2100</v>
      </c>
      <c r="M31" s="19">
        <v>2320</v>
      </c>
      <c r="N31" s="16">
        <v>2550</v>
      </c>
      <c r="O31" s="17">
        <f t="shared" ref="O31" si="9">N31*P$1</f>
        <v>173400</v>
      </c>
      <c r="P31" s="18" t="s">
        <v>65</v>
      </c>
    </row>
    <row r="32" spans="1:16" ht="27" x14ac:dyDescent="0.25">
      <c r="A32" s="14" t="s">
        <v>27</v>
      </c>
      <c r="B32" s="14"/>
      <c r="C32" s="14"/>
      <c r="D32" s="14"/>
      <c r="E32" s="14"/>
      <c r="F32" s="14"/>
      <c r="G32" s="14"/>
      <c r="H32" s="14"/>
      <c r="I32" s="14"/>
      <c r="J32" s="14"/>
      <c r="K32" s="15">
        <v>2050</v>
      </c>
      <c r="L32" s="19">
        <v>2150</v>
      </c>
      <c r="M32" s="19">
        <v>2370</v>
      </c>
      <c r="N32" s="16">
        <v>2600</v>
      </c>
      <c r="O32" s="17">
        <f>N32*P$1</f>
        <v>176800</v>
      </c>
      <c r="P32" s="18" t="s">
        <v>65</v>
      </c>
    </row>
    <row r="33" spans="1:16" ht="27" x14ac:dyDescent="0.25">
      <c r="A33" s="14" t="s">
        <v>23</v>
      </c>
      <c r="B33" s="24"/>
      <c r="C33" s="24"/>
      <c r="D33" s="24"/>
      <c r="E33" s="24"/>
      <c r="F33" s="24"/>
      <c r="G33" s="24"/>
      <c r="H33" s="24"/>
      <c r="I33" s="24"/>
      <c r="J33" s="24"/>
      <c r="K33" s="15">
        <v>200</v>
      </c>
      <c r="L33" s="15"/>
      <c r="M33" s="15">
        <v>250</v>
      </c>
      <c r="N33" s="16">
        <v>290</v>
      </c>
      <c r="O33" s="17">
        <f t="shared" ref="O33" si="10">N33*P$1</f>
        <v>19720</v>
      </c>
      <c r="P33" s="18" t="s">
        <v>65</v>
      </c>
    </row>
    <row r="34" spans="1:16" ht="27" x14ac:dyDescent="0.25">
      <c r="A34" s="14" t="s">
        <v>31</v>
      </c>
      <c r="B34" s="24"/>
      <c r="C34" s="24"/>
      <c r="D34" s="24"/>
      <c r="E34" s="24"/>
      <c r="F34" s="24"/>
      <c r="G34" s="24"/>
      <c r="H34" s="24"/>
      <c r="I34" s="24"/>
      <c r="J34" s="24"/>
      <c r="K34" s="15">
        <v>250</v>
      </c>
      <c r="L34" s="15"/>
      <c r="M34" s="15">
        <v>300</v>
      </c>
      <c r="N34" s="16">
        <v>350</v>
      </c>
      <c r="O34" s="17">
        <f>N34*P$1</f>
        <v>23800</v>
      </c>
      <c r="P34" s="23" t="s">
        <v>4</v>
      </c>
    </row>
    <row r="35" spans="1:16" ht="27" x14ac:dyDescent="0.25">
      <c r="A35" s="14" t="s">
        <v>47</v>
      </c>
      <c r="B35" s="21"/>
      <c r="C35" s="21"/>
      <c r="D35" s="21"/>
      <c r="E35" s="21"/>
      <c r="F35" s="21"/>
      <c r="G35" s="21"/>
      <c r="H35" s="21"/>
      <c r="I35" s="21"/>
      <c r="J35" s="21"/>
      <c r="K35" s="15">
        <v>660</v>
      </c>
      <c r="L35" s="15">
        <v>670</v>
      </c>
      <c r="M35" s="15">
        <v>748</v>
      </c>
      <c r="N35" s="16">
        <v>835</v>
      </c>
      <c r="O35" s="17">
        <f>N35*P$1</f>
        <v>56780</v>
      </c>
      <c r="P35" s="18" t="s">
        <v>65</v>
      </c>
    </row>
    <row r="36" spans="1:16" x14ac:dyDescent="0.25">
      <c r="A36" s="14" t="s">
        <v>52</v>
      </c>
      <c r="B36" s="21"/>
      <c r="C36" s="21"/>
      <c r="D36" s="21"/>
      <c r="E36" s="21"/>
      <c r="F36" s="21"/>
      <c r="G36" s="21"/>
      <c r="H36" s="21"/>
      <c r="I36" s="21"/>
      <c r="J36" s="21"/>
      <c r="K36" s="15">
        <v>900</v>
      </c>
      <c r="L36" s="15">
        <v>950</v>
      </c>
      <c r="M36" s="15"/>
      <c r="N36" s="16">
        <v>1152.54</v>
      </c>
      <c r="O36" s="17">
        <f>N36*P$1</f>
        <v>78372.72</v>
      </c>
      <c r="P36" s="23" t="s">
        <v>4</v>
      </c>
    </row>
    <row r="37" spans="1:16" ht="27" x14ac:dyDescent="0.25">
      <c r="A37" s="14" t="s">
        <v>44</v>
      </c>
      <c r="B37" s="14"/>
      <c r="C37" s="14"/>
      <c r="D37" s="14"/>
      <c r="E37" s="14"/>
      <c r="F37" s="14"/>
      <c r="G37" s="14"/>
      <c r="H37" s="14"/>
      <c r="I37" s="14"/>
      <c r="J37" s="14"/>
      <c r="K37" s="15">
        <v>850</v>
      </c>
      <c r="L37" s="19">
        <v>1050</v>
      </c>
      <c r="M37" s="21"/>
      <c r="N37" s="16">
        <v>1250</v>
      </c>
      <c r="O37" s="17">
        <f t="shared" ref="O37" si="11">N37*P$1</f>
        <v>85000</v>
      </c>
      <c r="P37" s="23" t="s">
        <v>4</v>
      </c>
    </row>
    <row r="38" spans="1:16" ht="27" x14ac:dyDescent="0.25">
      <c r="A38" s="14" t="s">
        <v>45</v>
      </c>
      <c r="B38" s="14"/>
      <c r="C38" s="14"/>
      <c r="D38" s="14"/>
      <c r="E38" s="14"/>
      <c r="F38" s="14"/>
      <c r="G38" s="14"/>
      <c r="H38" s="14"/>
      <c r="I38" s="14"/>
      <c r="J38" s="14"/>
      <c r="K38" s="15">
        <v>1620</v>
      </c>
      <c r="L38" s="15">
        <v>1725</v>
      </c>
      <c r="M38" s="15">
        <v>1900</v>
      </c>
      <c r="N38" s="16">
        <v>2100</v>
      </c>
      <c r="O38" s="17">
        <f t="shared" ref="O38" si="12">N38*P$1</f>
        <v>142800</v>
      </c>
      <c r="P38" s="18" t="s">
        <v>65</v>
      </c>
    </row>
    <row r="39" spans="1:16" ht="40.5" x14ac:dyDescent="0.25">
      <c r="A39" s="14" t="s">
        <v>46</v>
      </c>
      <c r="B39" s="14"/>
      <c r="C39" s="14"/>
      <c r="D39" s="14"/>
      <c r="E39" s="14"/>
      <c r="F39" s="14"/>
      <c r="G39" s="14"/>
      <c r="H39" s="14"/>
      <c r="I39" s="14"/>
      <c r="J39" s="14"/>
      <c r="K39" s="15">
        <v>1730</v>
      </c>
      <c r="L39" s="15">
        <v>1850</v>
      </c>
      <c r="M39" s="15">
        <v>2050</v>
      </c>
      <c r="N39" s="16">
        <v>2250</v>
      </c>
      <c r="O39" s="17">
        <f t="shared" ref="O39" si="13">N39*P$1</f>
        <v>153000</v>
      </c>
      <c r="P39" s="18" t="s">
        <v>65</v>
      </c>
    </row>
    <row r="40" spans="1:16" ht="27" x14ac:dyDescent="0.25">
      <c r="A40" s="14" t="s">
        <v>21</v>
      </c>
      <c r="B40" s="24"/>
      <c r="C40" s="24"/>
      <c r="D40" s="24"/>
      <c r="E40" s="24"/>
      <c r="F40" s="24"/>
      <c r="G40" s="24"/>
      <c r="H40" s="24"/>
      <c r="I40" s="24"/>
      <c r="J40" s="24"/>
      <c r="K40" s="15">
        <v>70</v>
      </c>
      <c r="L40" s="15">
        <v>81</v>
      </c>
      <c r="M40" s="15">
        <v>89</v>
      </c>
      <c r="N40" s="16">
        <v>98</v>
      </c>
      <c r="O40" s="17">
        <f t="shared" ref="O40" si="14">N40*P$1</f>
        <v>6664</v>
      </c>
      <c r="P40" s="18" t="s">
        <v>65</v>
      </c>
    </row>
    <row r="41" spans="1:16" ht="27" x14ac:dyDescent="0.25">
      <c r="A41" s="14" t="s">
        <v>17</v>
      </c>
      <c r="B41" s="24"/>
      <c r="C41" s="24"/>
      <c r="D41" s="24"/>
      <c r="E41" s="24"/>
      <c r="F41" s="24"/>
      <c r="G41" s="24"/>
      <c r="H41" s="24"/>
      <c r="I41" s="24"/>
      <c r="J41" s="24"/>
      <c r="K41" s="15">
        <v>160</v>
      </c>
      <c r="L41" s="15"/>
      <c r="M41" s="15"/>
      <c r="N41" s="15"/>
      <c r="O41" s="17">
        <f>K41*P1</f>
        <v>10880</v>
      </c>
      <c r="P41" s="18" t="s">
        <v>65</v>
      </c>
    </row>
    <row r="42" spans="1:16" ht="27" x14ac:dyDescent="0.25">
      <c r="A42" s="14" t="s">
        <v>22</v>
      </c>
      <c r="B42" s="24"/>
      <c r="C42" s="24"/>
      <c r="D42" s="24"/>
      <c r="E42" s="24"/>
      <c r="F42" s="24"/>
      <c r="G42" s="24"/>
      <c r="H42" s="24"/>
      <c r="I42" s="24"/>
      <c r="J42" s="24"/>
      <c r="K42" s="15">
        <v>250</v>
      </c>
      <c r="L42" s="15"/>
      <c r="M42" s="15"/>
      <c r="N42" s="16">
        <v>335</v>
      </c>
      <c r="O42" s="17">
        <f>N42*P$1</f>
        <v>22780</v>
      </c>
      <c r="P42" s="23" t="s">
        <v>4</v>
      </c>
    </row>
    <row r="43" spans="1:16" ht="27" x14ac:dyDescent="0.25">
      <c r="A43" s="14" t="s">
        <v>28</v>
      </c>
      <c r="B43" s="14"/>
      <c r="C43" s="14"/>
      <c r="D43" s="14"/>
      <c r="E43" s="14"/>
      <c r="F43" s="14"/>
      <c r="G43" s="14"/>
      <c r="H43" s="14"/>
      <c r="I43" s="14"/>
      <c r="J43" s="14"/>
      <c r="K43" s="15">
        <v>2100</v>
      </c>
      <c r="L43" s="19">
        <v>2230</v>
      </c>
      <c r="M43" s="19">
        <v>2450</v>
      </c>
      <c r="N43" s="16">
        <v>2700</v>
      </c>
      <c r="O43" s="17">
        <f t="shared" ref="O43" si="15">N43*P$1</f>
        <v>183600</v>
      </c>
      <c r="P43" s="18" t="s">
        <v>65</v>
      </c>
    </row>
    <row r="44" spans="1:16" ht="27" x14ac:dyDescent="0.25">
      <c r="A44" s="14" t="s">
        <v>29</v>
      </c>
      <c r="B44" s="14"/>
      <c r="C44" s="14"/>
      <c r="D44" s="14"/>
      <c r="E44" s="14"/>
      <c r="F44" s="14"/>
      <c r="G44" s="14"/>
      <c r="H44" s="14"/>
      <c r="I44" s="14"/>
      <c r="J44" s="14"/>
      <c r="K44" s="15">
        <v>7100</v>
      </c>
      <c r="L44" s="19">
        <v>7250</v>
      </c>
      <c r="M44" s="19">
        <v>7400</v>
      </c>
      <c r="N44" s="16">
        <v>8000</v>
      </c>
      <c r="O44" s="17">
        <f t="shared" ref="O44" si="16">N44*P$1</f>
        <v>544000</v>
      </c>
      <c r="P44" s="18" t="s">
        <v>65</v>
      </c>
    </row>
    <row r="45" spans="1:16" ht="27" x14ac:dyDescent="0.25">
      <c r="A45" s="14" t="s">
        <v>30</v>
      </c>
      <c r="B45" s="24"/>
      <c r="C45" s="24"/>
      <c r="D45" s="24"/>
      <c r="E45" s="24"/>
      <c r="F45" s="24"/>
      <c r="G45" s="24"/>
      <c r="H45" s="24"/>
      <c r="I45" s="24"/>
      <c r="J45" s="24"/>
      <c r="K45" s="15">
        <v>195</v>
      </c>
      <c r="L45" s="15"/>
      <c r="M45" s="15"/>
      <c r="N45" s="15"/>
      <c r="O45" s="17">
        <f>K45*P1</f>
        <v>13260</v>
      </c>
      <c r="P45" s="18" t="s">
        <v>65</v>
      </c>
    </row>
    <row r="46" spans="1:16" ht="27" x14ac:dyDescent="0.25">
      <c r="A46" s="14" t="s">
        <v>49</v>
      </c>
      <c r="B46" s="24"/>
      <c r="C46" s="24"/>
      <c r="D46" s="24"/>
      <c r="E46" s="24"/>
      <c r="F46" s="24"/>
      <c r="G46" s="24"/>
      <c r="H46" s="24"/>
      <c r="I46" s="24"/>
      <c r="J46" s="24"/>
      <c r="K46" s="15">
        <v>105</v>
      </c>
      <c r="L46" s="15">
        <v>110</v>
      </c>
      <c r="M46" s="19">
        <v>120</v>
      </c>
      <c r="N46" s="16">
        <v>135</v>
      </c>
      <c r="O46" s="17">
        <f>N46*P$1</f>
        <v>9180</v>
      </c>
      <c r="P46" s="23" t="s">
        <v>19</v>
      </c>
    </row>
    <row r="47" spans="1:16" ht="27" x14ac:dyDescent="0.25">
      <c r="A47" s="14" t="s">
        <v>48</v>
      </c>
      <c r="B47" s="24"/>
      <c r="C47" s="24"/>
      <c r="D47" s="24"/>
      <c r="E47" s="24"/>
      <c r="F47" s="24"/>
      <c r="G47" s="24"/>
      <c r="H47" s="24"/>
      <c r="I47" s="24"/>
      <c r="J47" s="24"/>
      <c r="K47" s="15">
        <v>490</v>
      </c>
      <c r="L47" s="15">
        <v>564</v>
      </c>
      <c r="M47" s="15">
        <v>620</v>
      </c>
      <c r="N47" s="16">
        <v>682</v>
      </c>
      <c r="O47" s="17">
        <f t="shared" ref="O47" si="17">N47*P$1</f>
        <v>46376</v>
      </c>
      <c r="P47" s="18" t="s">
        <v>65</v>
      </c>
    </row>
    <row r="48" spans="1:16" ht="27" x14ac:dyDescent="0.25">
      <c r="A48" s="14" t="s">
        <v>18</v>
      </c>
      <c r="B48" s="25"/>
      <c r="C48" s="25"/>
      <c r="D48" s="25"/>
      <c r="E48" s="25"/>
      <c r="F48" s="25"/>
      <c r="G48" s="25"/>
      <c r="H48" s="25"/>
      <c r="I48" s="25"/>
      <c r="J48" s="25"/>
      <c r="K48" s="15">
        <v>3600</v>
      </c>
      <c r="L48" s="19">
        <v>3850</v>
      </c>
      <c r="M48" s="19">
        <v>4000</v>
      </c>
      <c r="N48" s="16">
        <v>4650</v>
      </c>
      <c r="O48" s="17">
        <f t="shared" ref="O48" si="18">N48*P$1</f>
        <v>316200</v>
      </c>
      <c r="P48" s="26" t="s">
        <v>65</v>
      </c>
    </row>
    <row r="49" spans="1:16" ht="27" x14ac:dyDescent="0.25">
      <c r="A49" s="14" t="s">
        <v>61</v>
      </c>
      <c r="B49" s="25"/>
      <c r="C49" s="25"/>
      <c r="D49" s="25"/>
      <c r="E49" s="25"/>
      <c r="F49" s="25"/>
      <c r="G49" s="25"/>
      <c r="H49" s="25"/>
      <c r="I49" s="25"/>
      <c r="J49" s="25"/>
      <c r="K49" s="15">
        <v>4200</v>
      </c>
      <c r="L49" s="15">
        <v>4830</v>
      </c>
      <c r="M49" s="15">
        <v>5313</v>
      </c>
      <c r="N49" s="16">
        <v>5844</v>
      </c>
      <c r="O49" s="17">
        <f t="shared" ref="O49" si="19">N49*P$1</f>
        <v>397392</v>
      </c>
      <c r="P49" s="26" t="s">
        <v>65</v>
      </c>
    </row>
    <row r="50" spans="1:16" ht="40.5" x14ac:dyDescent="0.25">
      <c r="A50" s="14" t="s">
        <v>62</v>
      </c>
      <c r="B50" s="25"/>
      <c r="C50" s="25"/>
      <c r="D50" s="25"/>
      <c r="E50" s="25"/>
      <c r="F50" s="25"/>
      <c r="G50" s="25"/>
      <c r="H50" s="25"/>
      <c r="I50" s="25"/>
      <c r="J50" s="25"/>
      <c r="K50" s="15">
        <v>6475</v>
      </c>
      <c r="L50" s="19">
        <v>7446</v>
      </c>
      <c r="M50" s="19">
        <v>8191</v>
      </c>
      <c r="N50" s="16">
        <v>9010</v>
      </c>
      <c r="O50" s="17">
        <f>N50*P$1</f>
        <v>612680</v>
      </c>
      <c r="P50" s="26" t="s">
        <v>65</v>
      </c>
    </row>
    <row r="51" spans="1:16" ht="27" x14ac:dyDescent="0.25">
      <c r="A51" s="14" t="s">
        <v>14</v>
      </c>
      <c r="B51" s="25"/>
      <c r="C51" s="25"/>
      <c r="D51" s="25"/>
      <c r="E51" s="25"/>
      <c r="F51" s="25"/>
      <c r="G51" s="25"/>
      <c r="H51" s="25"/>
      <c r="I51" s="25"/>
      <c r="J51" s="25"/>
      <c r="K51" s="15">
        <v>380</v>
      </c>
      <c r="L51" s="19">
        <v>437</v>
      </c>
      <c r="M51" s="19">
        <v>481</v>
      </c>
      <c r="N51" s="16">
        <v>540</v>
      </c>
      <c r="O51" s="17">
        <f>N51*P$1</f>
        <v>36720</v>
      </c>
      <c r="P51" s="18" t="s">
        <v>65</v>
      </c>
    </row>
    <row r="52" spans="1:16" x14ac:dyDescent="0.25">
      <c r="A52" s="14" t="s">
        <v>50</v>
      </c>
      <c r="B52" s="25"/>
      <c r="C52" s="25"/>
      <c r="D52" s="25"/>
      <c r="E52" s="25"/>
      <c r="F52" s="25"/>
      <c r="G52" s="25"/>
      <c r="H52" s="25"/>
      <c r="I52" s="25"/>
      <c r="J52" s="25"/>
      <c r="K52" s="15">
        <v>4550</v>
      </c>
      <c r="L52" s="15"/>
      <c r="M52" s="15"/>
      <c r="N52" s="16">
        <v>4600</v>
      </c>
      <c r="O52" s="17">
        <f>N52*P$1</f>
        <v>312800</v>
      </c>
      <c r="P52" s="23" t="s">
        <v>4</v>
      </c>
    </row>
    <row r="53" spans="1:16" ht="27" x14ac:dyDescent="0.25">
      <c r="A53" s="14" t="s">
        <v>15</v>
      </c>
      <c r="B53" s="24"/>
      <c r="C53" s="24"/>
      <c r="D53" s="24"/>
      <c r="E53" s="24"/>
      <c r="F53" s="24"/>
      <c r="G53" s="24"/>
      <c r="H53" s="24"/>
      <c r="I53" s="24"/>
      <c r="J53" s="24"/>
      <c r="K53" s="15">
        <v>780</v>
      </c>
      <c r="L53" s="19">
        <v>830</v>
      </c>
      <c r="M53" s="19">
        <v>880</v>
      </c>
      <c r="N53" s="16">
        <v>950</v>
      </c>
      <c r="O53" s="17">
        <f>N53*$P$1</f>
        <v>64600</v>
      </c>
      <c r="P53" s="18" t="s">
        <v>65</v>
      </c>
    </row>
    <row r="54" spans="1:16" ht="27" x14ac:dyDescent="0.25">
      <c r="A54" s="14" t="s">
        <v>16</v>
      </c>
      <c r="B54" s="14"/>
      <c r="C54" s="14"/>
      <c r="D54" s="14"/>
      <c r="E54" s="14"/>
      <c r="F54" s="14"/>
      <c r="G54" s="14"/>
      <c r="H54" s="14"/>
      <c r="I54" s="14"/>
      <c r="J54" s="14"/>
      <c r="K54" s="15">
        <v>790</v>
      </c>
      <c r="L54" s="19">
        <v>840</v>
      </c>
      <c r="M54" s="19">
        <v>890</v>
      </c>
      <c r="N54" s="16">
        <v>960</v>
      </c>
      <c r="O54" s="17">
        <f>N54*$P$1</f>
        <v>65280</v>
      </c>
      <c r="P54" s="18" t="s">
        <v>65</v>
      </c>
    </row>
    <row r="55" spans="1:16" ht="27" x14ac:dyDescent="0.25">
      <c r="A55" s="14" t="s">
        <v>40</v>
      </c>
      <c r="B55" s="14"/>
      <c r="C55" s="14"/>
      <c r="D55" s="14"/>
      <c r="E55" s="14"/>
      <c r="F55" s="14"/>
      <c r="G55" s="14"/>
      <c r="H55" s="14"/>
      <c r="I55" s="14"/>
      <c r="J55" s="14"/>
      <c r="K55" s="15">
        <v>912</v>
      </c>
      <c r="L55" s="19">
        <v>987</v>
      </c>
      <c r="M55" s="19">
        <v>1062</v>
      </c>
      <c r="N55" s="16">
        <v>1150</v>
      </c>
      <c r="O55" s="17">
        <f>N55*$P$1</f>
        <v>78200</v>
      </c>
      <c r="P55" s="18" t="s">
        <v>65</v>
      </c>
    </row>
    <row r="56" spans="1:16" ht="27" x14ac:dyDescent="0.25">
      <c r="A56" s="14" t="s">
        <v>6</v>
      </c>
      <c r="B56" s="24"/>
      <c r="C56" s="24"/>
      <c r="D56" s="24"/>
      <c r="E56" s="24"/>
      <c r="F56" s="24"/>
      <c r="G56" s="24"/>
      <c r="H56" s="24"/>
      <c r="I56" s="24"/>
      <c r="J56" s="24"/>
      <c r="K56" s="15">
        <v>199</v>
      </c>
      <c r="L56" s="19">
        <v>229</v>
      </c>
      <c r="M56" s="21"/>
      <c r="N56" s="16">
        <v>275</v>
      </c>
      <c r="O56" s="17">
        <f>N56*$P$1</f>
        <v>18700</v>
      </c>
      <c r="P56" s="18" t="s">
        <v>65</v>
      </c>
    </row>
    <row r="57" spans="1:16" ht="27" x14ac:dyDescent="0.25">
      <c r="A57" s="14" t="s">
        <v>7</v>
      </c>
      <c r="B57" s="24"/>
      <c r="C57" s="24"/>
      <c r="D57" s="24"/>
      <c r="E57" s="24"/>
      <c r="F57" s="24"/>
      <c r="G57" s="24"/>
      <c r="H57" s="24"/>
      <c r="I57" s="24"/>
      <c r="J57" s="24"/>
      <c r="K57" s="15">
        <v>220</v>
      </c>
      <c r="L57" s="19">
        <v>253</v>
      </c>
      <c r="M57" s="21"/>
      <c r="N57" s="16">
        <v>315</v>
      </c>
      <c r="O57" s="17">
        <f t="shared" ref="O57" si="20">N57*$P$1</f>
        <v>21420</v>
      </c>
      <c r="P57" s="18" t="s">
        <v>65</v>
      </c>
    </row>
    <row r="58" spans="1:16" ht="27" x14ac:dyDescent="0.25">
      <c r="A58" s="14" t="s">
        <v>8</v>
      </c>
      <c r="B58" s="24"/>
      <c r="C58" s="24"/>
      <c r="D58" s="24"/>
      <c r="E58" s="24"/>
      <c r="F58" s="24"/>
      <c r="G58" s="24"/>
      <c r="H58" s="24"/>
      <c r="I58" s="24"/>
      <c r="J58" s="24"/>
      <c r="K58" s="15">
        <v>480</v>
      </c>
      <c r="L58" s="19">
        <v>520</v>
      </c>
      <c r="M58" s="21"/>
      <c r="N58" s="16">
        <v>605</v>
      </c>
      <c r="O58" s="17">
        <f t="shared" ref="O58" si="21">N58*$P$1</f>
        <v>41140</v>
      </c>
      <c r="P58" s="18" t="s">
        <v>65</v>
      </c>
    </row>
    <row r="59" spans="1:16" ht="27" x14ac:dyDescent="0.25">
      <c r="A59" s="14" t="s">
        <v>24</v>
      </c>
      <c r="B59" s="14"/>
      <c r="C59" s="14"/>
      <c r="D59" s="14"/>
      <c r="E59" s="14"/>
      <c r="F59" s="14"/>
      <c r="G59" s="14"/>
      <c r="H59" s="14"/>
      <c r="I59" s="14"/>
      <c r="J59" s="14"/>
      <c r="K59" s="15">
        <v>150</v>
      </c>
      <c r="L59" s="15"/>
      <c r="M59" s="15"/>
      <c r="N59" s="15"/>
      <c r="O59" s="17">
        <f>K59*$P$1</f>
        <v>10200</v>
      </c>
      <c r="P59" s="18" t="s">
        <v>65</v>
      </c>
    </row>
    <row r="60" spans="1:16" ht="27" x14ac:dyDescent="0.25">
      <c r="A60" s="14" t="s">
        <v>60</v>
      </c>
      <c r="B60" s="14"/>
      <c r="C60" s="14"/>
      <c r="D60" s="14"/>
      <c r="E60" s="14"/>
      <c r="F60" s="14"/>
      <c r="G60" s="14"/>
      <c r="H60" s="14"/>
      <c r="I60" s="14"/>
      <c r="J60" s="14"/>
      <c r="K60" s="15">
        <v>499</v>
      </c>
      <c r="L60" s="15"/>
      <c r="M60" s="15"/>
      <c r="N60" s="15"/>
      <c r="O60" s="17">
        <f>K60*P1</f>
        <v>33932</v>
      </c>
      <c r="P60" s="23" t="s">
        <v>4</v>
      </c>
    </row>
  </sheetData>
  <mergeCells count="1">
    <mergeCell ref="A2:P3"/>
  </mergeCells>
  <pageMargins left="0.23622047244094491" right="0.23622047244094491" top="0.15748031496062992" bottom="0.19685039370078741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прайс</vt:lpstr>
      <vt:lpstr>прайс!Print_Area</vt:lpstr>
      <vt:lpstr>прайс!Область_печати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Vitaly Bezzubikov</dc:creator>
  <cp:lastModifiedBy>Умид Рузиев</cp:lastModifiedBy>
  <cp:lastPrinted>2018-03-07T12:31:56Z</cp:lastPrinted>
  <dcterms:created xsi:type="dcterms:W3CDTF">2013-12-22T11:04:32Z</dcterms:created>
  <dcterms:modified xsi:type="dcterms:W3CDTF">2018-05-11T06:20:19Z</dcterms:modified>
</cp:coreProperties>
</file>