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<sst xmlns="http://schemas.openxmlformats.org/spreadsheetml/2006/main" count="45" uniqueCount="40">
  <si>
    <t>Ведомость взаиморасчетов (кратко)</t>
  </si>
  <si>
    <t>Контрагент</t>
  </si>
  <si>
    <t>Начальный остаток</t>
  </si>
  <si>
    <t>Увеличение долга контрагента</t>
  </si>
  <si>
    <t>Уменьшение долга контрагента</t>
  </si>
  <si>
    <t>Долг Контрагента</t>
  </si>
  <si>
    <t>Наш Долг</t>
  </si>
  <si>
    <t>Валюта</t>
  </si>
  <si>
    <t>Договор</t>
  </si>
  <si>
    <t>Регистратор</t>
  </si>
  <si>
    <t>Контрагент 1</t>
  </si>
  <si>
    <t>руб.</t>
  </si>
  <si>
    <t>Основной договор</t>
  </si>
  <si>
    <t>Приходная накладная НФФР-000001 от 16.02.2015 12:00:00</t>
  </si>
  <si>
    <t>Приходная накладная НФФР-000003 от 24.02.2015 0:00:00</t>
  </si>
  <si>
    <t>Поступление на счет НФФР-000001 от 01.03.2015 12:00:00</t>
  </si>
  <si>
    <t>Расходная накладная НФФР-000001 от 03.03.2015 12:27:09</t>
  </si>
  <si>
    <t>Расход со счета НФФР-000001 от 01.05.2015 14:50:22</t>
  </si>
  <si>
    <t>Приходная накладная НФФР-000005 от 20.05.2015 12:00:00</t>
  </si>
  <si>
    <t>Приходная накладная НФФР-000004 от 21.05.2015 14:38:49</t>
  </si>
  <si>
    <t>Расходная накладная НФФР-000001 от 15.01.2016 10:48:37</t>
  </si>
  <si>
    <t>Расходная накладная НФФР-000005 от 15.01.2016 12:04:27</t>
  </si>
  <si>
    <t>Приходная накладная НФФР-000001 от 04.08.2016 12:00:00</t>
  </si>
  <si>
    <t>Наш долг составляет:</t>
  </si>
  <si>
    <t>Контрагент 2</t>
  </si>
  <si>
    <t>Приходная накладная НФФР-000002 от 17.02.2015 12:00:00</t>
  </si>
  <si>
    <t>Расходная накладная НФФР-000003 от 28.09.2015 12:46:33</t>
  </si>
  <si>
    <t>Расходная накладная НФФР-000002 от 15.01.2016 10:49:36</t>
  </si>
  <si>
    <t>Расходная накладная НФФР-000004 от 15.01.2016 12:00:49</t>
  </si>
  <si>
    <t>Расходная накладная НФФР-000006 от 15.01.2016 12:07:18</t>
  </si>
  <si>
    <t>Расходная накладная НФФР-000007 от 05.08.2016 0:14:51</t>
  </si>
  <si>
    <t>Долг контрагента составляет:</t>
  </si>
  <si>
    <t>Контрагент 3</t>
  </si>
  <si>
    <t>Поступление в кассу НФФР-000001 от 20.05.2015 12:00:00</t>
  </si>
  <si>
    <t>Расходная накладная НФФР-000002 от 21.05.2015 16:16:07</t>
  </si>
  <si>
    <t>Приходная накладная НФФР-000006 от 29.08.2015 1:26:11</t>
  </si>
  <si>
    <t>Расходная накладная НФФР-000003 от 15.01.2016 10:51:23</t>
  </si>
  <si>
    <t>Итого</t>
  </si>
  <si>
    <t>Нужно, чтобы считалась сумма по контрагентам</t>
  </si>
  <si>
    <t>Долг 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</si>
</sst>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руб.&quot;"/>
  </numFmts>
  <fonts count="45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47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9" tint="0.7999799847602844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34" borderId="10" xfId="0" applyNumberFormat="1" applyFont="1" applyFill="1" applyBorder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4" fillId="34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right" vertical="top"/>
    </xf>
    <xf numFmtId="3" fontId="0" fillId="35" borderId="10" xfId="0" applyNumberFormat="1" applyFont="1" applyFill="1" applyBorder="1" applyAlignment="1">
      <alignment horizontal="right" vertical="top"/>
    </xf>
    <xf numFmtId="0" fontId="4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5" fillId="35" borderId="11" xfId="0" applyNumberFormat="1" applyFont="1" applyFill="1" applyBorder="1" applyAlignment="1">
      <alignment horizontal="left"/>
    </xf>
    <xf numFmtId="164" fontId="5" fillId="35" borderId="11" xfId="0" applyNumberFormat="1" applyFont="1" applyFill="1" applyBorder="1" applyAlignment="1">
      <alignment horizontal="right"/>
    </xf>
    <xf numFmtId="0" fontId="0" fillId="35" borderId="12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right" vertical="top"/>
    </xf>
    <xf numFmtId="3" fontId="4" fillId="35" borderId="10" xfId="0" applyNumberFormat="1" applyFont="1" applyFill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left" vertical="top" wrapText="1"/>
    </xf>
    <xf numFmtId="0" fontId="3" fillId="33" borderId="15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 indent="4"/>
    </xf>
    <xf numFmtId="0" fontId="0" fillId="0" borderId="10" xfId="0" applyNumberFormat="1" applyFont="1" applyBorder="1" applyAlignment="1">
      <alignment horizontal="left" vertical="top" wrapText="1" indent="6"/>
    </xf>
    <xf numFmtId="0" fontId="5" fillId="35" borderId="0" xfId="0" applyNumberFormat="1" applyFont="1" applyFill="1" applyBorder="1" applyAlignment="1">
      <alignment horizontal="left"/>
    </xf>
    <xf numFmtId="0" fontId="5" fillId="35" borderId="0" xfId="0" applyNumberFormat="1" applyFont="1" applyFill="1" applyBorder="1" applyAlignment="1">
      <alignment horizontal="right"/>
    </xf>
    <xf numFmtId="164" fontId="5" fillId="35" borderId="0" xfId="0" applyNumberFormat="1" applyFont="1" applyFill="1" applyBorder="1" applyAlignment="1">
      <alignment horizontal="right"/>
    </xf>
    <xf numFmtId="0" fontId="43" fillId="35" borderId="11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 vertical="top"/>
    </xf>
    <xf numFmtId="3" fontId="2" fillId="33" borderId="16" xfId="0" applyNumberFormat="1" applyFont="1" applyFill="1" applyBorder="1" applyAlignment="1">
      <alignment horizontal="right" vertical="top"/>
    </xf>
    <xf numFmtId="0" fontId="3" fillId="33" borderId="17" xfId="0" applyNumberFormat="1" applyFont="1" applyFill="1" applyBorder="1" applyAlignment="1">
      <alignment horizontal="right" vertical="top"/>
    </xf>
    <xf numFmtId="164" fontId="5" fillId="35" borderId="18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25" fillId="0" borderId="0" xfId="0" applyFont="1" applyAlignment="1">
      <alignment/>
    </xf>
    <xf numFmtId="0" fontId="2" fillId="33" borderId="15" xfId="0" applyNumberFormat="1" applyFont="1" applyFill="1" applyBorder="1" applyAlignment="1">
      <alignment horizontal="left" vertical="top"/>
    </xf>
    <xf numFmtId="0" fontId="2" fillId="33" borderId="15" xfId="0" applyNumberFormat="1" applyFont="1" applyFill="1" applyBorder="1" applyAlignment="1">
      <alignment horizontal="right" vertical="top"/>
    </xf>
    <xf numFmtId="3" fontId="2" fillId="33" borderId="19" xfId="0" applyNumberFormat="1" applyFont="1" applyFill="1" applyBorder="1" applyAlignment="1">
      <alignment horizontal="right" vertical="top"/>
    </xf>
    <xf numFmtId="0" fontId="5" fillId="35" borderId="20" xfId="0" applyNumberFormat="1" applyFont="1" applyFill="1" applyBorder="1" applyAlignment="1">
      <alignment horizontal="left"/>
    </xf>
    <xf numFmtId="0" fontId="0" fillId="35" borderId="21" xfId="0" applyNumberFormat="1" applyFont="1" applyFill="1" applyBorder="1" applyAlignment="1">
      <alignment horizontal="left"/>
    </xf>
    <xf numFmtId="0" fontId="0" fillId="35" borderId="2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44"/>
  <sheetViews>
    <sheetView tabSelected="1" zoomScalePageLayoutView="0" workbookViewId="0" topLeftCell="A1">
      <selection activeCell="B49" sqref="B49"/>
    </sheetView>
  </sheetViews>
  <sheetFormatPr defaultColWidth="9.33203125" defaultRowHeight="11.25" outlineLevelRow="3"/>
  <cols>
    <col min="1" max="1" width="10.33203125" style="2" customWidth="1"/>
    <col min="2" max="2" width="58.16015625" style="2" customWidth="1"/>
    <col min="3" max="3" width="2.33203125" style="2" customWidth="1"/>
    <col min="4" max="4" width="13.66015625" style="2" customWidth="1"/>
    <col min="5" max="5" width="16.66015625" style="2" customWidth="1"/>
    <col min="6" max="6" width="17.16015625" style="2" customWidth="1"/>
    <col min="7" max="7" width="18.16015625" style="2" customWidth="1"/>
    <col min="8" max="8" width="18" style="2" customWidth="1"/>
    <col min="9" max="16384" width="10.66015625" style="0" customWidth="1"/>
  </cols>
  <sheetData>
    <row r="1" s="2" customFormat="1" ht="9.75" customHeight="1"/>
    <row r="2" spans="1:8" ht="24" customHeight="1">
      <c r="A2" s="3" t="s">
        <v>0</v>
      </c>
      <c r="B2" s="3"/>
      <c r="C2"/>
      <c r="D2"/>
      <c r="E2"/>
      <c r="F2"/>
      <c r="G2"/>
      <c r="H2"/>
    </row>
    <row r="3" s="2" customFormat="1" ht="9.75" customHeight="1"/>
    <row r="4" spans="1:8" ht="12.75" customHeight="1">
      <c r="A4" s="1" t="s">
        <v>1</v>
      </c>
      <c r="B4" s="1"/>
      <c r="C4" s="1"/>
      <c r="D4" s="20" t="s">
        <v>2</v>
      </c>
      <c r="E4" s="20" t="s">
        <v>3</v>
      </c>
      <c r="F4" s="20" t="s">
        <v>4</v>
      </c>
      <c r="G4" s="23" t="s">
        <v>5</v>
      </c>
      <c r="H4" s="20" t="s">
        <v>6</v>
      </c>
    </row>
    <row r="5" spans="1:8" ht="12.75" customHeight="1">
      <c r="A5" s="1" t="s">
        <v>7</v>
      </c>
      <c r="B5" s="1"/>
      <c r="C5" s="1"/>
      <c r="D5" s="21"/>
      <c r="E5" s="21"/>
      <c r="F5" s="21"/>
      <c r="G5" s="24"/>
      <c r="H5" s="21"/>
    </row>
    <row r="6" spans="1:8" ht="12.75" customHeight="1">
      <c r="A6" s="1" t="s">
        <v>8</v>
      </c>
      <c r="B6" s="1"/>
      <c r="C6" s="1"/>
      <c r="D6" s="21"/>
      <c r="E6" s="21"/>
      <c r="F6" s="21"/>
      <c r="G6" s="24"/>
      <c r="H6" s="21"/>
    </row>
    <row r="7" spans="1:8" ht="12.75" customHeight="1">
      <c r="A7" s="1" t="s">
        <v>9</v>
      </c>
      <c r="B7" s="1"/>
      <c r="C7" s="1"/>
      <c r="D7" s="22"/>
      <c r="E7" s="22"/>
      <c r="F7" s="22"/>
      <c r="G7" s="25"/>
      <c r="H7" s="22"/>
    </row>
    <row r="8" spans="1:8" ht="11.25" customHeight="1">
      <c r="A8" s="26" t="s">
        <v>10</v>
      </c>
      <c r="B8" s="26"/>
      <c r="C8" s="26"/>
      <c r="D8" s="4"/>
      <c r="E8" s="5">
        <v>57000</v>
      </c>
      <c r="F8" s="5">
        <v>754500</v>
      </c>
      <c r="G8" s="6"/>
      <c r="H8" s="5">
        <v>697500</v>
      </c>
    </row>
    <row r="9" spans="1:8" ht="11.25" customHeight="1" outlineLevel="1">
      <c r="A9" s="27" t="s">
        <v>11</v>
      </c>
      <c r="B9" s="27"/>
      <c r="C9" s="27"/>
      <c r="D9" s="7"/>
      <c r="E9" s="8">
        <v>57000</v>
      </c>
      <c r="F9" s="8">
        <v>754500</v>
      </c>
      <c r="G9" s="9"/>
      <c r="H9" s="8">
        <v>697500</v>
      </c>
    </row>
    <row r="10" spans="1:8" ht="11.25" customHeight="1" outlineLevel="2">
      <c r="A10" s="28" t="s">
        <v>12</v>
      </c>
      <c r="B10" s="28"/>
      <c r="C10" s="28"/>
      <c r="D10" s="10"/>
      <c r="E10" s="11">
        <v>57000</v>
      </c>
      <c r="F10" s="11">
        <v>754500</v>
      </c>
      <c r="G10" s="12"/>
      <c r="H10" s="11">
        <v>697500</v>
      </c>
    </row>
    <row r="11" spans="1:8" ht="11.25" customHeight="1" outlineLevel="3">
      <c r="A11" s="29" t="s">
        <v>13</v>
      </c>
      <c r="B11" s="29"/>
      <c r="C11" s="29"/>
      <c r="D11" s="10"/>
      <c r="E11" s="10"/>
      <c r="F11" s="11">
        <v>190000</v>
      </c>
      <c r="G11" s="12"/>
      <c r="H11" s="11">
        <v>190000</v>
      </c>
    </row>
    <row r="12" spans="1:8" ht="11.25" customHeight="1" outlineLevel="3">
      <c r="A12" s="29" t="s">
        <v>14</v>
      </c>
      <c r="B12" s="29"/>
      <c r="C12" s="29"/>
      <c r="D12" s="11">
        <v>-190000</v>
      </c>
      <c r="E12" s="10"/>
      <c r="F12" s="11">
        <v>130000</v>
      </c>
      <c r="G12" s="12"/>
      <c r="H12" s="11">
        <v>320000</v>
      </c>
    </row>
    <row r="13" spans="1:8" ht="11.25" customHeight="1" outlineLevel="3">
      <c r="A13" s="29" t="s">
        <v>15</v>
      </c>
      <c r="B13" s="29"/>
      <c r="C13" s="29"/>
      <c r="D13" s="11">
        <v>-320000</v>
      </c>
      <c r="E13" s="10"/>
      <c r="F13" s="11">
        <v>50000</v>
      </c>
      <c r="G13" s="12"/>
      <c r="H13" s="11">
        <v>370000</v>
      </c>
    </row>
    <row r="14" spans="1:8" ht="11.25" customHeight="1" outlineLevel="3">
      <c r="A14" s="29" t="s">
        <v>16</v>
      </c>
      <c r="B14" s="29"/>
      <c r="C14" s="29"/>
      <c r="D14" s="11">
        <v>-370000</v>
      </c>
      <c r="E14" s="11">
        <v>1800</v>
      </c>
      <c r="F14" s="10"/>
      <c r="G14" s="12"/>
      <c r="H14" s="11">
        <v>368200</v>
      </c>
    </row>
    <row r="15" spans="1:8" ht="11.25" customHeight="1" outlineLevel="3">
      <c r="A15" s="29" t="s">
        <v>17</v>
      </c>
      <c r="B15" s="29"/>
      <c r="C15" s="29"/>
      <c r="D15" s="11">
        <v>-368200</v>
      </c>
      <c r="E15" s="11">
        <v>50000</v>
      </c>
      <c r="F15" s="10"/>
      <c r="G15" s="12"/>
      <c r="H15" s="11">
        <v>318200</v>
      </c>
    </row>
    <row r="16" spans="1:8" ht="11.25" customHeight="1" outlineLevel="3">
      <c r="A16" s="29" t="s">
        <v>18</v>
      </c>
      <c r="B16" s="29"/>
      <c r="C16" s="29"/>
      <c r="D16" s="11">
        <v>-318200</v>
      </c>
      <c r="E16" s="10"/>
      <c r="F16" s="11">
        <v>10000</v>
      </c>
      <c r="G16" s="12"/>
      <c r="H16" s="11">
        <v>328200</v>
      </c>
    </row>
    <row r="17" spans="1:8" ht="11.25" customHeight="1" outlineLevel="3">
      <c r="A17" s="29" t="s">
        <v>19</v>
      </c>
      <c r="B17" s="29"/>
      <c r="C17" s="29"/>
      <c r="D17" s="11">
        <v>-328200</v>
      </c>
      <c r="E17" s="10"/>
      <c r="F17" s="11">
        <v>371500</v>
      </c>
      <c r="G17" s="12"/>
      <c r="H17" s="11">
        <v>699700</v>
      </c>
    </row>
    <row r="18" spans="1:8" ht="11.25" customHeight="1" outlineLevel="3">
      <c r="A18" s="29" t="s">
        <v>20</v>
      </c>
      <c r="B18" s="29"/>
      <c r="C18" s="29"/>
      <c r="D18" s="11">
        <v>-699700</v>
      </c>
      <c r="E18" s="11">
        <v>2600</v>
      </c>
      <c r="F18" s="10"/>
      <c r="G18" s="12"/>
      <c r="H18" s="11">
        <v>697100</v>
      </c>
    </row>
    <row r="19" spans="1:8" ht="11.25" customHeight="1" outlineLevel="3">
      <c r="A19" s="29" t="s">
        <v>21</v>
      </c>
      <c r="B19" s="29"/>
      <c r="C19" s="29"/>
      <c r="D19" s="11">
        <v>-697100</v>
      </c>
      <c r="E19" s="11">
        <v>2600</v>
      </c>
      <c r="F19" s="10"/>
      <c r="G19" s="12"/>
      <c r="H19" s="11">
        <v>694500</v>
      </c>
    </row>
    <row r="20" spans="1:8" ht="11.25" customHeight="1" outlineLevel="3">
      <c r="A20" s="29" t="s">
        <v>22</v>
      </c>
      <c r="B20" s="29"/>
      <c r="C20" s="29"/>
      <c r="D20" s="11">
        <v>-694500</v>
      </c>
      <c r="E20" s="10"/>
      <c r="F20" s="11">
        <v>3000</v>
      </c>
      <c r="G20" s="12"/>
      <c r="H20" s="11">
        <v>697500</v>
      </c>
    </row>
    <row r="21" spans="1:8" ht="12.75" customHeight="1" outlineLevel="1">
      <c r="A21" s="13" t="s">
        <v>23</v>
      </c>
      <c r="B21" s="13"/>
      <c r="C21" s="13"/>
      <c r="D21" s="13"/>
      <c r="E21" s="13"/>
      <c r="F21" s="13"/>
      <c r="G21" s="33">
        <v>0</v>
      </c>
      <c r="H21" s="14">
        <v>697500</v>
      </c>
    </row>
    <row r="22" spans="1:8" ht="11.25" customHeight="1" outlineLevel="1">
      <c r="A22" s="15"/>
      <c r="B22" s="15"/>
      <c r="C22" s="15"/>
      <c r="D22" s="15"/>
      <c r="E22" s="15"/>
      <c r="F22" s="15"/>
      <c r="G22" s="15"/>
      <c r="H22" s="15"/>
    </row>
    <row r="23" spans="1:8" ht="11.25" customHeight="1">
      <c r="A23" s="26" t="s">
        <v>24</v>
      </c>
      <c r="B23" s="26"/>
      <c r="C23" s="26"/>
      <c r="D23" s="4"/>
      <c r="E23" s="5">
        <v>510300</v>
      </c>
      <c r="F23" s="5">
        <v>110000</v>
      </c>
      <c r="G23" s="16">
        <v>400300</v>
      </c>
      <c r="H23" s="4"/>
    </row>
    <row r="24" spans="1:8" ht="11.25" customHeight="1" outlineLevel="1">
      <c r="A24" s="27" t="s">
        <v>11</v>
      </c>
      <c r="B24" s="27"/>
      <c r="C24" s="27"/>
      <c r="D24" s="7"/>
      <c r="E24" s="8">
        <v>510300</v>
      </c>
      <c r="F24" s="8">
        <v>110000</v>
      </c>
      <c r="G24" s="17">
        <v>400300</v>
      </c>
      <c r="H24" s="7"/>
    </row>
    <row r="25" spans="1:8" ht="11.25" customHeight="1" outlineLevel="2">
      <c r="A25" s="28" t="s">
        <v>12</v>
      </c>
      <c r="B25" s="28"/>
      <c r="C25" s="28"/>
      <c r="D25" s="10"/>
      <c r="E25" s="11">
        <v>510300</v>
      </c>
      <c r="F25" s="11">
        <v>110000</v>
      </c>
      <c r="G25" s="18">
        <v>400300</v>
      </c>
      <c r="H25" s="10"/>
    </row>
    <row r="26" spans="1:8" ht="11.25" customHeight="1" outlineLevel="3">
      <c r="A26" s="29" t="s">
        <v>25</v>
      </c>
      <c r="B26" s="29"/>
      <c r="C26" s="29"/>
      <c r="D26" s="10"/>
      <c r="E26" s="10"/>
      <c r="F26" s="11">
        <v>110000</v>
      </c>
      <c r="G26" s="12"/>
      <c r="H26" s="11">
        <v>110000</v>
      </c>
    </row>
    <row r="27" spans="1:8" ht="11.25" customHeight="1" outlineLevel="3">
      <c r="A27" s="29" t="s">
        <v>26</v>
      </c>
      <c r="B27" s="29"/>
      <c r="C27" s="29"/>
      <c r="D27" s="11">
        <v>-110000</v>
      </c>
      <c r="E27" s="11">
        <v>500000</v>
      </c>
      <c r="F27" s="10"/>
      <c r="G27" s="18">
        <v>390000</v>
      </c>
      <c r="H27" s="10"/>
    </row>
    <row r="28" spans="1:8" ht="11.25" customHeight="1" outlineLevel="3">
      <c r="A28" s="29" t="s">
        <v>27</v>
      </c>
      <c r="B28" s="29"/>
      <c r="C28" s="29"/>
      <c r="D28" s="11">
        <v>390000</v>
      </c>
      <c r="E28" s="19">
        <v>100</v>
      </c>
      <c r="F28" s="10"/>
      <c r="G28" s="18">
        <v>390100</v>
      </c>
      <c r="H28" s="10"/>
    </row>
    <row r="29" spans="1:8" ht="11.25" customHeight="1" outlineLevel="3">
      <c r="A29" s="29" t="s">
        <v>28</v>
      </c>
      <c r="B29" s="29"/>
      <c r="C29" s="29"/>
      <c r="D29" s="11">
        <v>390100</v>
      </c>
      <c r="E29" s="11">
        <v>2600</v>
      </c>
      <c r="F29" s="10"/>
      <c r="G29" s="18">
        <v>392700</v>
      </c>
      <c r="H29" s="10"/>
    </row>
    <row r="30" spans="1:8" ht="11.25" customHeight="1" outlineLevel="3">
      <c r="A30" s="29" t="s">
        <v>29</v>
      </c>
      <c r="B30" s="29"/>
      <c r="C30" s="29"/>
      <c r="D30" s="11">
        <v>392700</v>
      </c>
      <c r="E30" s="11">
        <v>2600</v>
      </c>
      <c r="F30" s="10"/>
      <c r="G30" s="18">
        <v>395300</v>
      </c>
      <c r="H30" s="10"/>
    </row>
    <row r="31" spans="1:8" ht="11.25" customHeight="1" outlineLevel="3">
      <c r="A31" s="29" t="s">
        <v>30</v>
      </c>
      <c r="B31" s="29"/>
      <c r="C31" s="29"/>
      <c r="D31" s="11">
        <v>395300</v>
      </c>
      <c r="E31" s="11">
        <v>5000</v>
      </c>
      <c r="F31" s="10"/>
      <c r="G31" s="18">
        <v>400300</v>
      </c>
      <c r="H31" s="10"/>
    </row>
    <row r="32" spans="1:8" ht="12.75" customHeight="1" outlineLevel="1">
      <c r="A32" s="13" t="s">
        <v>31</v>
      </c>
      <c r="B32" s="13"/>
      <c r="C32" s="13"/>
      <c r="D32" s="13"/>
      <c r="E32" s="13"/>
      <c r="F32" s="13"/>
      <c r="G32" s="14">
        <v>400300</v>
      </c>
      <c r="H32" s="33">
        <v>0</v>
      </c>
    </row>
    <row r="33" spans="1:8" ht="11.25" customHeight="1" outlineLevel="1">
      <c r="A33" s="15"/>
      <c r="B33" s="15"/>
      <c r="C33" s="15"/>
      <c r="D33" s="15"/>
      <c r="E33" s="15"/>
      <c r="F33" s="15"/>
      <c r="G33" s="15"/>
      <c r="H33" s="15"/>
    </row>
    <row r="34" spans="1:8" ht="11.25" customHeight="1">
      <c r="A34" s="26" t="s">
        <v>32</v>
      </c>
      <c r="B34" s="26"/>
      <c r="C34" s="26"/>
      <c r="D34" s="4"/>
      <c r="E34" s="5">
        <v>1200</v>
      </c>
      <c r="F34" s="5">
        <v>8000</v>
      </c>
      <c r="G34" s="6"/>
      <c r="H34" s="5">
        <v>6800</v>
      </c>
    </row>
    <row r="35" spans="1:8" ht="11.25" customHeight="1" outlineLevel="1">
      <c r="A35" s="27" t="s">
        <v>11</v>
      </c>
      <c r="B35" s="27"/>
      <c r="C35" s="27"/>
      <c r="D35" s="7"/>
      <c r="E35" s="8">
        <v>1200</v>
      </c>
      <c r="F35" s="8">
        <v>8000</v>
      </c>
      <c r="G35" s="9"/>
      <c r="H35" s="8">
        <v>6800</v>
      </c>
    </row>
    <row r="36" spans="1:8" ht="11.25" customHeight="1" outlineLevel="2">
      <c r="A36" s="28" t="s">
        <v>12</v>
      </c>
      <c r="B36" s="28"/>
      <c r="C36" s="28"/>
      <c r="D36" s="10"/>
      <c r="E36" s="11">
        <v>1200</v>
      </c>
      <c r="F36" s="11">
        <v>8000</v>
      </c>
      <c r="G36" s="12"/>
      <c r="H36" s="11">
        <v>6800</v>
      </c>
    </row>
    <row r="37" spans="1:8" ht="11.25" customHeight="1" outlineLevel="3">
      <c r="A37" s="29" t="s">
        <v>33</v>
      </c>
      <c r="B37" s="29"/>
      <c r="C37" s="29"/>
      <c r="D37" s="10"/>
      <c r="E37" s="10"/>
      <c r="F37" s="11">
        <v>8000</v>
      </c>
      <c r="G37" s="12"/>
      <c r="H37" s="11">
        <v>8000</v>
      </c>
    </row>
    <row r="38" spans="1:8" ht="11.25" customHeight="1" outlineLevel="3">
      <c r="A38" s="29" t="s">
        <v>34</v>
      </c>
      <c r="B38" s="29"/>
      <c r="C38" s="29"/>
      <c r="D38" s="11">
        <v>-8000</v>
      </c>
      <c r="E38" s="19">
        <v>700</v>
      </c>
      <c r="F38" s="10"/>
      <c r="G38" s="12"/>
      <c r="H38" s="11">
        <v>7300</v>
      </c>
    </row>
    <row r="39" spans="1:8" ht="11.25" customHeight="1" outlineLevel="3">
      <c r="A39" s="29" t="s">
        <v>35</v>
      </c>
      <c r="B39" s="29"/>
      <c r="C39" s="29"/>
      <c r="D39" s="11">
        <v>-7300</v>
      </c>
      <c r="E39" s="19">
        <v>-500</v>
      </c>
      <c r="F39" s="10"/>
      <c r="G39" s="12"/>
      <c r="H39" s="11">
        <v>7800</v>
      </c>
    </row>
    <row r="40" spans="1:8" ht="11.25" customHeight="1" outlineLevel="3">
      <c r="A40" s="29" t="s">
        <v>36</v>
      </c>
      <c r="B40" s="29"/>
      <c r="C40" s="29"/>
      <c r="D40" s="11">
        <v>-7800</v>
      </c>
      <c r="E40" s="11">
        <v>1000</v>
      </c>
      <c r="F40" s="10"/>
      <c r="G40" s="12"/>
      <c r="H40" s="11">
        <v>6800</v>
      </c>
    </row>
    <row r="41" spans="1:8" ht="12.75" customHeight="1" outlineLevel="1">
      <c r="A41" s="13" t="s">
        <v>23</v>
      </c>
      <c r="B41" s="13"/>
      <c r="C41" s="13"/>
      <c r="D41" s="13"/>
      <c r="E41" s="13"/>
      <c r="F41" s="13"/>
      <c r="G41" s="33">
        <v>0</v>
      </c>
      <c r="H41" s="14">
        <v>6800</v>
      </c>
    </row>
    <row r="42" spans="1:8" ht="12.75" customHeight="1" outlineLevel="1">
      <c r="A42" s="30"/>
      <c r="B42" s="30"/>
      <c r="C42" s="30"/>
      <c r="D42" s="30"/>
      <c r="E42" s="30"/>
      <c r="F42" s="30"/>
      <c r="G42" s="31"/>
      <c r="H42" s="32"/>
    </row>
    <row r="43" spans="1:12" ht="15.75" outlineLevel="1">
      <c r="A43" s="43" t="s">
        <v>39</v>
      </c>
      <c r="B43" s="44"/>
      <c r="C43" s="44"/>
      <c r="D43" s="44"/>
      <c r="E43" s="44"/>
      <c r="F43" s="45"/>
      <c r="G43" s="37">
        <f>G21+G32+G41</f>
        <v>400300</v>
      </c>
      <c r="H43" s="37">
        <f>H21+H32+H41</f>
        <v>704300</v>
      </c>
      <c r="I43" s="38" t="s">
        <v>38</v>
      </c>
      <c r="J43" s="39"/>
      <c r="K43" s="39"/>
      <c r="L43" s="39"/>
    </row>
    <row r="44" spans="1:8" ht="12.75" customHeight="1">
      <c r="A44" s="40" t="s">
        <v>37</v>
      </c>
      <c r="B44" s="40"/>
      <c r="C44" s="40"/>
      <c r="D44" s="41"/>
      <c r="E44" s="34">
        <v>568500</v>
      </c>
      <c r="F44" s="42">
        <v>872500</v>
      </c>
      <c r="G44" s="36"/>
      <c r="H44" s="35">
        <v>304000</v>
      </c>
    </row>
  </sheetData>
  <sheetProtection/>
  <mergeCells count="39">
    <mergeCell ref="A36:C36"/>
    <mergeCell ref="A37:C37"/>
    <mergeCell ref="A38:C38"/>
    <mergeCell ref="A39:C39"/>
    <mergeCell ref="A40:C40"/>
    <mergeCell ref="A44:C44"/>
    <mergeCell ref="A28:C28"/>
    <mergeCell ref="A29:C29"/>
    <mergeCell ref="A30:C30"/>
    <mergeCell ref="A31:C31"/>
    <mergeCell ref="A34:C34"/>
    <mergeCell ref="A35:C35"/>
    <mergeCell ref="A20:C20"/>
    <mergeCell ref="A23:C23"/>
    <mergeCell ref="A24:C24"/>
    <mergeCell ref="A25:C25"/>
    <mergeCell ref="A26:C26"/>
    <mergeCell ref="A27:C2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4:C4"/>
    <mergeCell ref="D4:D7"/>
    <mergeCell ref="E4:E7"/>
    <mergeCell ref="F4:F7"/>
    <mergeCell ref="G4:G7"/>
    <mergeCell ref="H4:H7"/>
    <mergeCell ref="A5:C5"/>
    <mergeCell ref="A6:C6"/>
    <mergeCell ref="A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2016-08-30T15:48:44Z</cp:lastPrinted>
  <dcterms:created xsi:type="dcterms:W3CDTF">2016-08-30T15:48:44Z</dcterms:created>
  <dcterms:modified xsi:type="dcterms:W3CDTF">2016-08-30T16:01:33Z</dcterms:modified>
  <cp:category/>
  <cp:version/>
  <cp:contentType/>
  <cp:contentStatus/>
  <cp:revision>1</cp:revision>
</cp:coreProperties>
</file>