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Отчет общий" sheetId="1" r:id="rId1"/>
  </sheets>
  <definedNames/>
  <calcPr fullCalcOnLoad="1" refMode="R1C1"/>
</workbook>
</file>

<file path=xl/sharedStrings.xml><?xml version="1.0" encoding="utf-8"?>
<sst xmlns="http://schemas.openxmlformats.org/spreadsheetml/2006/main" count="72" uniqueCount="52">
  <si>
    <t>сумма</t>
  </si>
  <si>
    <t>юл</t>
  </si>
  <si>
    <t>оп</t>
  </si>
  <si>
    <t>счет</t>
  </si>
  <si>
    <t>дата</t>
  </si>
  <si>
    <t>номер</t>
  </si>
  <si>
    <t>оплата - пп</t>
  </si>
  <si>
    <t>поставщик - заявка</t>
  </si>
  <si>
    <t>наименование</t>
  </si>
  <si>
    <t>оформенные документы (декларация, сертифик и др)</t>
  </si>
  <si>
    <t>м</t>
  </si>
  <si>
    <t>к</t>
  </si>
  <si>
    <t>№</t>
  </si>
  <si>
    <t>получены нами (дата)</t>
  </si>
  <si>
    <t>переданы К (дата)</t>
  </si>
  <si>
    <t>№, дата акта приема-передачи</t>
  </si>
  <si>
    <t>закрывающие - запрос</t>
  </si>
  <si>
    <t>признак оформления</t>
  </si>
  <si>
    <t>гарант</t>
  </si>
  <si>
    <t>екб</t>
  </si>
  <si>
    <t>иванов</t>
  </si>
  <si>
    <t>ООО</t>
  </si>
  <si>
    <t>01.02.16.</t>
  </si>
  <si>
    <t>03.02.</t>
  </si>
  <si>
    <t>06.02.</t>
  </si>
  <si>
    <t>01.02.</t>
  </si>
  <si>
    <t>8.02.</t>
  </si>
  <si>
    <t>jhfue</t>
  </si>
  <si>
    <t>9.02.</t>
  </si>
  <si>
    <t>10.02.</t>
  </si>
  <si>
    <t>+</t>
  </si>
  <si>
    <t>2.02.</t>
  </si>
  <si>
    <t>оркок</t>
  </si>
  <si>
    <t>15, 10.02.</t>
  </si>
  <si>
    <t>февраль 2016г.</t>
  </si>
  <si>
    <t>план</t>
  </si>
  <si>
    <t>факт</t>
  </si>
  <si>
    <t>% выполнения</t>
  </si>
  <si>
    <t>%</t>
  </si>
  <si>
    <t>начислено премии</t>
  </si>
  <si>
    <t>петров</t>
  </si>
  <si>
    <t>итого по екб</t>
  </si>
  <si>
    <t>,,,,,,</t>
  </si>
  <si>
    <t>итого барнаул</t>
  </si>
  <si>
    <t>,,,,,</t>
  </si>
  <si>
    <t>итого сочи</t>
  </si>
  <si>
    <t>всего по ГК</t>
  </si>
  <si>
    <t>удержания</t>
  </si>
  <si>
    <t>Почта россии</t>
  </si>
  <si>
    <t>Курьерская служба</t>
  </si>
  <si>
    <t>Выполнение плана</t>
  </si>
  <si>
    <t>Общий отчет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</si>
</sst>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left" wrapText="1"/>
    </xf>
    <xf numFmtId="0" fontId="0" fillId="0" borderId="0" xfId="0" applyAlignment="1">
      <alignment horizontal="left"/>
    </xf>
    <xf numFmtId="0" fontId="0" fillId="0" borderId="10" xfId="0" applyBorder="1" applyAlignment="1">
      <alignment wrapText="1"/>
    </xf>
    <xf numFmtId="0" fontId="26" fillId="0" borderId="10" xfId="0" applyFont="1" applyBorder="1" applyAlignment="1">
      <alignment wrapText="1"/>
    </xf>
    <xf numFmtId="16" fontId="0" fillId="0" borderId="10" xfId="0" applyNumberFormat="1" applyBorder="1" applyAlignment="1">
      <alignment wrapText="1"/>
    </xf>
    <xf numFmtId="0" fontId="26" fillId="0" borderId="11" xfId="0" applyFont="1" applyBorder="1" applyAlignment="1">
      <alignment wrapText="1"/>
    </xf>
    <xf numFmtId="0" fontId="26" fillId="0" borderId="12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16" fontId="0" fillId="0" borderId="12" xfId="0" applyNumberFormat="1" applyBorder="1" applyAlignment="1">
      <alignment wrapText="1"/>
    </xf>
    <xf numFmtId="0" fontId="35" fillId="33" borderId="0" xfId="0" applyFont="1" applyFill="1" applyAlignment="1">
      <alignment wrapText="1"/>
    </xf>
    <xf numFmtId="3" fontId="0" fillId="0" borderId="10" xfId="0" applyNumberFormat="1" applyBorder="1" applyAlignment="1">
      <alignment wrapText="1"/>
    </xf>
    <xf numFmtId="0" fontId="0" fillId="0" borderId="17" xfId="0" applyBorder="1" applyAlignment="1">
      <alignment wrapText="1"/>
    </xf>
    <xf numFmtId="3" fontId="0" fillId="0" borderId="17" xfId="0" applyNumberFormat="1" applyBorder="1" applyAlignment="1">
      <alignment wrapText="1"/>
    </xf>
    <xf numFmtId="3" fontId="0" fillId="0" borderId="18" xfId="0" applyNumberFormat="1" applyBorder="1" applyAlignment="1">
      <alignment wrapText="1"/>
    </xf>
    <xf numFmtId="3" fontId="0" fillId="0" borderId="19" xfId="0" applyNumberFormat="1" applyBorder="1" applyAlignment="1">
      <alignment wrapText="1"/>
    </xf>
    <xf numFmtId="3" fontId="0" fillId="0" borderId="20" xfId="0" applyNumberFormat="1" applyBorder="1" applyAlignment="1">
      <alignment wrapText="1"/>
    </xf>
    <xf numFmtId="0" fontId="0" fillId="0" borderId="17" xfId="0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25" xfId="0" applyBorder="1" applyAlignment="1">
      <alignment horizontal="center" wrapText="1"/>
    </xf>
    <xf numFmtId="0" fontId="26" fillId="0" borderId="26" xfId="0" applyFont="1" applyBorder="1" applyAlignment="1">
      <alignment horizontal="left" wrapText="1"/>
    </xf>
    <xf numFmtId="0" fontId="26" fillId="0" borderId="27" xfId="0" applyFont="1" applyBorder="1" applyAlignment="1">
      <alignment horizontal="left" wrapText="1"/>
    </xf>
    <xf numFmtId="0" fontId="26" fillId="0" borderId="28" xfId="0" applyFont="1" applyBorder="1" applyAlignment="1">
      <alignment horizontal="left" wrapText="1"/>
    </xf>
    <xf numFmtId="0" fontId="0" fillId="0" borderId="0" xfId="0" applyAlignment="1">
      <alignment horizontal="center" wrapText="1"/>
    </xf>
    <xf numFmtId="0" fontId="26" fillId="0" borderId="10" xfId="0" applyFont="1" applyBorder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0" fillId="0" borderId="29" xfId="0" applyBorder="1" applyAlignment="1">
      <alignment horizontal="center" wrapText="1"/>
    </xf>
    <xf numFmtId="0" fontId="26" fillId="0" borderId="30" xfId="0" applyFont="1" applyBorder="1" applyAlignment="1">
      <alignment horizontal="left" wrapText="1"/>
    </xf>
    <xf numFmtId="0" fontId="26" fillId="0" borderId="31" xfId="0" applyFont="1" applyBorder="1" applyAlignment="1">
      <alignment horizontal="left" wrapText="1"/>
    </xf>
    <xf numFmtId="0" fontId="26" fillId="0" borderId="32" xfId="0" applyFont="1" applyBorder="1" applyAlignment="1">
      <alignment horizontal="left" wrapText="1"/>
    </xf>
    <xf numFmtId="0" fontId="0" fillId="0" borderId="33" xfId="0" applyBorder="1" applyAlignment="1">
      <alignment horizontal="center" wrapText="1"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4" fontId="0" fillId="0" borderId="22" xfId="0" applyNumberFormat="1" applyBorder="1" applyAlignment="1">
      <alignment horizontal="center" wrapText="1"/>
    </xf>
    <xf numFmtId="4" fontId="0" fillId="0" borderId="23" xfId="0" applyNumberFormat="1" applyBorder="1" applyAlignment="1">
      <alignment horizontal="center" wrapText="1"/>
    </xf>
    <xf numFmtId="0" fontId="26" fillId="0" borderId="36" xfId="0" applyFont="1" applyBorder="1" applyAlignment="1">
      <alignment horizontal="center" wrapText="1"/>
    </xf>
    <xf numFmtId="0" fontId="0" fillId="0" borderId="37" xfId="0" applyBorder="1" applyAlignment="1">
      <alignment horizontal="center" wrapText="1"/>
    </xf>
    <xf numFmtId="0" fontId="0" fillId="0" borderId="38" xfId="0" applyBorder="1" applyAlignment="1">
      <alignment horizontal="center" wrapText="1"/>
    </xf>
    <xf numFmtId="0" fontId="0" fillId="0" borderId="39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8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L21"/>
  <sheetViews>
    <sheetView tabSelected="1" zoomScale="85" zoomScaleNormal="85" zoomScalePageLayoutView="0" workbookViewId="0" topLeftCell="A1">
      <selection activeCell="Q13" sqref="Q13"/>
    </sheetView>
  </sheetViews>
  <sheetFormatPr defaultColWidth="9.140625" defaultRowHeight="15"/>
  <cols>
    <col min="1" max="1" width="1.421875" style="1" customWidth="1"/>
    <col min="2" max="2" width="7.421875" style="1" customWidth="1"/>
    <col min="3" max="3" width="4.421875" style="1" customWidth="1"/>
    <col min="4" max="4" width="8.28125" style="1" customWidth="1"/>
    <col min="5" max="5" width="5.00390625" style="1" customWidth="1"/>
    <col min="6" max="6" width="9.28125" style="1" customWidth="1"/>
    <col min="7" max="7" width="7.421875" style="1" bestFit="1" customWidth="1"/>
    <col min="8" max="8" width="10.00390625" style="1" bestFit="1" customWidth="1"/>
    <col min="9" max="9" width="6.421875" style="1" customWidth="1"/>
    <col min="10" max="10" width="10.7109375" style="1" customWidth="1"/>
    <col min="11" max="11" width="7.00390625" style="1" customWidth="1"/>
    <col min="12" max="12" width="14.57421875" style="1" customWidth="1"/>
    <col min="13" max="13" width="6.421875" style="1" customWidth="1"/>
    <col min="14" max="14" width="3.00390625" style="1" customWidth="1"/>
    <col min="15" max="15" width="7.00390625" style="1" customWidth="1"/>
    <col min="16" max="16" width="5.140625" style="1" customWidth="1"/>
    <col min="17" max="17" width="7.421875" style="1" customWidth="1"/>
    <col min="18" max="18" width="12.00390625" style="1" customWidth="1"/>
    <col min="19" max="19" width="12.28125" style="1" customWidth="1"/>
    <col min="20" max="20" width="17.421875" style="1" customWidth="1"/>
    <col min="21" max="21" width="5.8515625" style="1" customWidth="1"/>
    <col min="22" max="22" width="3.421875" style="1" customWidth="1"/>
    <col min="23" max="23" width="6.8515625" style="1" customWidth="1"/>
    <col min="24" max="24" width="9.7109375" style="1" customWidth="1"/>
    <col min="25" max="38" width="9.140625" style="1" customWidth="1"/>
  </cols>
  <sheetData>
    <row r="2" spans="2:6" ht="18.75">
      <c r="B2" s="16">
        <v>1</v>
      </c>
      <c r="D2" s="32" t="s">
        <v>51</v>
      </c>
      <c r="E2" s="32"/>
      <c r="F2" s="32"/>
    </row>
    <row r="3" ht="15.75" thickBot="1"/>
    <row r="4" spans="1:38" s="3" customFormat="1" ht="15" customHeight="1">
      <c r="A4" s="2"/>
      <c r="B4" s="2"/>
      <c r="C4" s="2"/>
      <c r="D4" s="2"/>
      <c r="E4" s="2"/>
      <c r="F4" s="36" t="s">
        <v>3</v>
      </c>
      <c r="G4" s="37"/>
      <c r="H4" s="38"/>
      <c r="I4" s="36" t="s">
        <v>6</v>
      </c>
      <c r="J4" s="37"/>
      <c r="K4" s="38"/>
      <c r="L4" s="36" t="s">
        <v>7</v>
      </c>
      <c r="M4" s="37"/>
      <c r="N4" s="37"/>
      <c r="O4" s="38"/>
      <c r="P4" s="36" t="s">
        <v>9</v>
      </c>
      <c r="Q4" s="37"/>
      <c r="R4" s="37"/>
      <c r="S4" s="37"/>
      <c r="T4" s="38"/>
      <c r="U4" s="29" t="s">
        <v>16</v>
      </c>
      <c r="V4" s="30"/>
      <c r="W4" s="30"/>
      <c r="X4" s="31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</row>
    <row r="5" spans="2:24" ht="45">
      <c r="B5" s="5" t="s">
        <v>1</v>
      </c>
      <c r="C5" s="5" t="s">
        <v>2</v>
      </c>
      <c r="D5" s="5" t="s">
        <v>10</v>
      </c>
      <c r="E5" s="7" t="s">
        <v>11</v>
      </c>
      <c r="F5" s="8" t="s">
        <v>4</v>
      </c>
      <c r="G5" s="5" t="s">
        <v>12</v>
      </c>
      <c r="H5" s="9" t="s">
        <v>0</v>
      </c>
      <c r="I5" s="8" t="s">
        <v>4</v>
      </c>
      <c r="J5" s="5" t="s">
        <v>12</v>
      </c>
      <c r="K5" s="9" t="s">
        <v>0</v>
      </c>
      <c r="L5" s="8" t="s">
        <v>8</v>
      </c>
      <c r="M5" s="5" t="s">
        <v>4</v>
      </c>
      <c r="N5" s="5" t="s">
        <v>12</v>
      </c>
      <c r="O5" s="9" t="s">
        <v>0</v>
      </c>
      <c r="P5" s="8" t="s">
        <v>4</v>
      </c>
      <c r="Q5" s="5" t="s">
        <v>5</v>
      </c>
      <c r="R5" s="5" t="s">
        <v>13</v>
      </c>
      <c r="S5" s="5" t="s">
        <v>14</v>
      </c>
      <c r="T5" s="9" t="s">
        <v>15</v>
      </c>
      <c r="U5" s="8" t="s">
        <v>4</v>
      </c>
      <c r="V5" s="5" t="s">
        <v>12</v>
      </c>
      <c r="W5" s="5" t="s">
        <v>0</v>
      </c>
      <c r="X5" s="9" t="s">
        <v>17</v>
      </c>
    </row>
    <row r="6" spans="2:24" ht="30" customHeight="1">
      <c r="B6" s="23" t="s">
        <v>18</v>
      </c>
      <c r="C6" s="23" t="s">
        <v>19</v>
      </c>
      <c r="D6" s="23" t="s">
        <v>20</v>
      </c>
      <c r="E6" s="40" t="s">
        <v>21</v>
      </c>
      <c r="F6" s="27" t="s">
        <v>22</v>
      </c>
      <c r="G6" s="23">
        <v>5</v>
      </c>
      <c r="H6" s="42">
        <v>10000</v>
      </c>
      <c r="I6" s="10" t="s">
        <v>23</v>
      </c>
      <c r="J6" s="4">
        <v>123</v>
      </c>
      <c r="K6" s="11">
        <v>5000</v>
      </c>
      <c r="L6" s="10" t="s">
        <v>21</v>
      </c>
      <c r="M6" s="6" t="s">
        <v>25</v>
      </c>
      <c r="N6" s="4">
        <v>2</v>
      </c>
      <c r="O6" s="11">
        <v>3000</v>
      </c>
      <c r="P6" s="15" t="s">
        <v>26</v>
      </c>
      <c r="Q6" s="4" t="s">
        <v>27</v>
      </c>
      <c r="R6" s="4" t="s">
        <v>28</v>
      </c>
      <c r="S6" s="23" t="s">
        <v>29</v>
      </c>
      <c r="T6" s="25" t="s">
        <v>33</v>
      </c>
      <c r="U6" s="27" t="s">
        <v>29</v>
      </c>
      <c r="V6" s="23">
        <v>2</v>
      </c>
      <c r="W6" s="23">
        <v>10000</v>
      </c>
      <c r="X6" s="25" t="s">
        <v>30</v>
      </c>
    </row>
    <row r="7" spans="2:24" ht="15.75" thickBot="1">
      <c r="B7" s="39"/>
      <c r="C7" s="39"/>
      <c r="D7" s="39"/>
      <c r="E7" s="41"/>
      <c r="F7" s="28"/>
      <c r="G7" s="24"/>
      <c r="H7" s="43"/>
      <c r="I7" s="12" t="s">
        <v>24</v>
      </c>
      <c r="J7" s="13">
        <v>213</v>
      </c>
      <c r="K7" s="14">
        <v>5000</v>
      </c>
      <c r="L7" s="12" t="s">
        <v>21</v>
      </c>
      <c r="M7" s="13" t="s">
        <v>25</v>
      </c>
      <c r="N7" s="13">
        <v>3</v>
      </c>
      <c r="O7" s="14">
        <v>1000</v>
      </c>
      <c r="P7" s="12" t="s">
        <v>31</v>
      </c>
      <c r="Q7" s="13" t="s">
        <v>32</v>
      </c>
      <c r="R7" s="13" t="s">
        <v>23</v>
      </c>
      <c r="S7" s="24"/>
      <c r="T7" s="26"/>
      <c r="U7" s="28"/>
      <c r="V7" s="24"/>
      <c r="W7" s="24"/>
      <c r="X7" s="26"/>
    </row>
    <row r="9" spans="2:6" ht="18.75">
      <c r="B9" s="16">
        <v>2</v>
      </c>
      <c r="D9" s="32" t="s">
        <v>50</v>
      </c>
      <c r="E9" s="32"/>
      <c r="F9" s="32"/>
    </row>
    <row r="11" spans="2:4" ht="15">
      <c r="B11" s="32" t="s">
        <v>34</v>
      </c>
      <c r="C11" s="32"/>
      <c r="D11" s="32"/>
    </row>
    <row r="13" spans="3:38" ht="28.5" customHeight="1">
      <c r="C13" s="5" t="s">
        <v>2</v>
      </c>
      <c r="D13" s="5" t="s">
        <v>10</v>
      </c>
      <c r="E13" s="5" t="s">
        <v>38</v>
      </c>
      <c r="F13" s="5" t="s">
        <v>35</v>
      </c>
      <c r="G13" s="5" t="s">
        <v>36</v>
      </c>
      <c r="H13" s="33" t="s">
        <v>37</v>
      </c>
      <c r="I13" s="33"/>
      <c r="J13" s="5" t="s">
        <v>39</v>
      </c>
      <c r="L13" s="1" t="s">
        <v>47</v>
      </c>
      <c r="AK13"/>
      <c r="AL13"/>
    </row>
    <row r="14" spans="3:38" ht="15">
      <c r="C14" s="4" t="s">
        <v>19</v>
      </c>
      <c r="D14" s="4" t="s">
        <v>20</v>
      </c>
      <c r="E14" s="4">
        <v>10</v>
      </c>
      <c r="F14" s="17">
        <v>200000</v>
      </c>
      <c r="G14" s="17">
        <v>350000</v>
      </c>
      <c r="H14" s="48">
        <f>G14*100/F14</f>
        <v>175</v>
      </c>
      <c r="I14" s="48"/>
      <c r="J14" s="17">
        <f>(G14-F14)*(E14/100)</f>
        <v>15000</v>
      </c>
      <c r="L14" s="1" t="s">
        <v>48</v>
      </c>
      <c r="AK14"/>
      <c r="AL14"/>
    </row>
    <row r="15" spans="3:38" ht="30.75" thickBot="1">
      <c r="C15" s="18" t="s">
        <v>19</v>
      </c>
      <c r="D15" s="18" t="s">
        <v>40</v>
      </c>
      <c r="E15" s="18">
        <v>10</v>
      </c>
      <c r="F15" s="19">
        <v>200000</v>
      </c>
      <c r="G15" s="19">
        <v>180000</v>
      </c>
      <c r="H15" s="23">
        <f>G15*100/F15</f>
        <v>90</v>
      </c>
      <c r="I15" s="23"/>
      <c r="J15" s="19">
        <v>0</v>
      </c>
      <c r="L15" s="1" t="s">
        <v>49</v>
      </c>
      <c r="AK15"/>
      <c r="AL15"/>
    </row>
    <row r="16" spans="3:38" ht="15.75" thickBot="1">
      <c r="C16" s="34" t="s">
        <v>41</v>
      </c>
      <c r="D16" s="35"/>
      <c r="E16" s="35"/>
      <c r="F16" s="20">
        <f>F14+F15</f>
        <v>400000</v>
      </c>
      <c r="G16" s="21">
        <f>G14+G15</f>
        <v>530000</v>
      </c>
      <c r="H16" s="35">
        <f>G16*100/F16</f>
        <v>132.5</v>
      </c>
      <c r="I16" s="49"/>
      <c r="J16" s="22">
        <f>J14+J15</f>
        <v>15000</v>
      </c>
      <c r="AK16"/>
      <c r="AL16"/>
    </row>
    <row r="17" ht="15.75" thickBot="1">
      <c r="C17" s="1" t="s">
        <v>42</v>
      </c>
    </row>
    <row r="18" spans="3:5" ht="15.75" thickBot="1">
      <c r="C18" s="45" t="s">
        <v>43</v>
      </c>
      <c r="D18" s="46"/>
      <c r="E18" s="47"/>
    </row>
    <row r="19" ht="15" customHeight="1" thickBot="1">
      <c r="C19" s="1" t="s">
        <v>44</v>
      </c>
    </row>
    <row r="20" spans="3:5" ht="15.75" thickBot="1">
      <c r="C20" s="45" t="s">
        <v>45</v>
      </c>
      <c r="D20" s="46"/>
      <c r="E20" s="47"/>
    </row>
    <row r="21" spans="3:5" ht="15">
      <c r="C21" s="44" t="s">
        <v>46</v>
      </c>
      <c r="D21" s="44"/>
      <c r="E21" s="44"/>
    </row>
  </sheetData>
  <sheetProtection/>
  <mergeCells count="29">
    <mergeCell ref="H14:I14"/>
    <mergeCell ref="H15:I15"/>
    <mergeCell ref="H16:I16"/>
    <mergeCell ref="D2:F2"/>
    <mergeCell ref="D9:F9"/>
    <mergeCell ref="C21:E21"/>
    <mergeCell ref="C18:E18"/>
    <mergeCell ref="C20:E20"/>
    <mergeCell ref="U4:X4"/>
    <mergeCell ref="B11:D11"/>
    <mergeCell ref="H13:I13"/>
    <mergeCell ref="C16:E16"/>
    <mergeCell ref="G6:G7"/>
    <mergeCell ref="F4:H4"/>
    <mergeCell ref="I4:K4"/>
    <mergeCell ref="L4:O4"/>
    <mergeCell ref="P4:T4"/>
    <mergeCell ref="B6:B7"/>
    <mergeCell ref="C6:C7"/>
    <mergeCell ref="D6:D7"/>
    <mergeCell ref="E6:E7"/>
    <mergeCell ref="F6:F7"/>
    <mergeCell ref="X6:X7"/>
    <mergeCell ref="H6:H7"/>
    <mergeCell ref="S6:S7"/>
    <mergeCell ref="T6:T7"/>
    <mergeCell ref="U6:U7"/>
    <mergeCell ref="V6:V7"/>
    <mergeCell ref="W6:W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2016-06-15T09:28:24Z</dcterms:modified>
  <cp:category/>
  <cp:version/>
  <cp:contentType/>
  <cp:contentStatus/>
</cp:coreProperties>
</file>