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9600" activeTab="0"/>
  </bookViews>
  <sheets>
    <sheet name="Белье женское" sheetId="1" r:id="rId1"/>
    <sheet name="Выборка по товарам" sheetId="2" r:id="rId2"/>
  </sheets>
  <definedNames/>
  <calcPr fullCalcOnLoad="1"/>
</workbook>
</file>

<file path=xl/sharedStrings.xml><?xml version="1.0" encoding="utf-8"?>
<sst xmlns="http://schemas.openxmlformats.org/spreadsheetml/2006/main" count="290" uniqueCount="49">
  <si>
    <t>Артикул</t>
  </si>
  <si>
    <t>Белье женское</t>
  </si>
  <si>
    <t>CLE Блузка жен. 261485т1шт</t>
  </si>
  <si>
    <t>CLE Блузка жен. 261512т4шт</t>
  </si>
  <si>
    <t>CLE Брюки жен. 261391т1нг</t>
  </si>
  <si>
    <t>CLE Брюки жен. 261522огф</t>
  </si>
  <si>
    <t>CLE Джемпер жен. 263996квп</t>
  </si>
  <si>
    <t>CLE Джемпер жен. 263997кв</t>
  </si>
  <si>
    <t>CLE Жакет жен. 261523т4огф</t>
  </si>
  <si>
    <t>CLE Платье жен. 261455т1нг</t>
  </si>
  <si>
    <t>CLE Платье жен. 261507/1т4огф</t>
  </si>
  <si>
    <t>CLE Платье жен. 261517т4огф</t>
  </si>
  <si>
    <t>CLE Юбка жен. 261445т1нг</t>
  </si>
  <si>
    <t>CLE Юбка жен. 261445т4огф</t>
  </si>
  <si>
    <t>Цена</t>
  </si>
  <si>
    <t>р42</t>
  </si>
  <si>
    <t>р44</t>
  </si>
  <si>
    <t>р46</t>
  </si>
  <si>
    <t>р48</t>
  </si>
  <si>
    <t>р50</t>
  </si>
  <si>
    <t>р52</t>
  </si>
  <si>
    <t>р54</t>
  </si>
  <si>
    <t>р56</t>
  </si>
  <si>
    <t>р58</t>
  </si>
  <si>
    <t>р60</t>
  </si>
  <si>
    <t>Всего</t>
  </si>
  <si>
    <t>Сумма (цв)</t>
  </si>
  <si>
    <t>Сумма (арт)</t>
  </si>
  <si>
    <t>Цвет: белый</t>
  </si>
  <si>
    <t>*</t>
  </si>
  <si>
    <t xml:space="preserve">Описание: Блузка прямого силуэта, со спущенной линией плеча, на небольшом  манжете, выполнена из однотонного штапеля.Эта модель  с классическим воротником, и с застежкой на петли и пуговицы, на укороченной планке.По переду и спинке кокетки.По спинке  складка. 
Состав: 100%ПЭ                                            </t>
  </si>
  <si>
    <t>Итого</t>
  </si>
  <si>
    <t>Цвет: св.зелёный</t>
  </si>
  <si>
    <t xml:space="preserve">Описание: Элегантная модель блузки прямого силуэта, с небольшим воротником стойка, выполнена из однотонного штапеля. Золотистая тесьма по кокетке и миниатюрные золотистые пуговицы гармонируют с  мятным цветом блузки,удачное дизайнерское решение.               
Состав: 100%ПЭ                                            </t>
  </si>
  <si>
    <t>Цвет: св.бирюзовый/жёлтый</t>
  </si>
  <si>
    <t xml:space="preserve">Описание: Стильные брюки малого объема на притачном поясе, с гульфиком, из габардина, с изысканным  рисунком. Карманы в отрезном бочке.По низу брюк небольшие разрезы.К этим брюкам отлично подойдет однотонная блузка.                                             
Состав: 62%ПЭ35%Хлопок 3%Эластан                          </t>
  </si>
  <si>
    <t>Цвет: молочный</t>
  </si>
  <si>
    <t>Цвет: св.голубой</t>
  </si>
  <si>
    <t xml:space="preserve">
Состав: 61%Хлопок35%ПЭ 4%Эластан                          </t>
  </si>
  <si>
    <t>Цвет: св.жёлтый</t>
  </si>
  <si>
    <t xml:space="preserve">Описание: Джемпер с цельнокроеным  коротким рукавом, на маленьком манжете , выполнен из качественной вискозы. Линия низа ассиметричная. По спинке оригинальный горизонтальный рез и декоративный вырез придают актуальность модели.  Изюминкой модели является принт
Состав: 100%Вис                                           </t>
  </si>
  <si>
    <t>Описание: Оригинальный однотонный джемпер, из вискозы.Вертикальные конструктивные рельефы визуально фигуру делают стройнее. Рукава-крылышки придают изюминку модели. По бокам вставки, с небольшой сборкой сверху.Этот джемпер придает образу женственность.            
Состав: 100% Вискоза</t>
  </si>
  <si>
    <t xml:space="preserve">Описание: Превосходный распашной жакет  с длинным втачным рукавом, выполнен из однотонного фактурного габардина. Эта модель с закругленными бортами и накладными карманами.По спинке средний шов и небольшая шлица.Прекрасный вариант для современных модниц.       
Состав: 61%Хлопок35%ПЭ 4%Эластан                          </t>
  </si>
  <si>
    <t xml:space="preserve">Описание: Оригинальное платье полуприлегающего силуэта,с коротким втачным рукавом, из качественного габардина, чудесно подойдет для особых случаев. Декоративные рельефы на переде и спинке.Сзади аккуратный разрез по среднему шву спинки.                         
Состав: 62%ПЭ35%Хлопок 3%Эластан                          </t>
  </si>
  <si>
    <t xml:space="preserve">Описание: Платье прямого силуэта, с коротким втачным рукавом из однотонного фактурного габардина. Рукав со швом и  фигурным низом.Застежка в центральном шве на потайную молнию. В этом платье вы будете выглядеть неотразимо.                                      
Состав: 61%Хлопок35%ПЭ 4%Эластан                          </t>
  </si>
  <si>
    <t xml:space="preserve">Описание: Праздничное платье,расклешенное от линии талии, со спущенной линией плеча, выполнено из  фактурного габардина.Спереди декоративный вырез в виде двух капель, и украшение из декоративных камней.Мерцающий блеск камней подчеркивает изысканность модели.  
Состав: 61%Хлопок35%ПЭ 4%Эластан                          </t>
  </si>
  <si>
    <t xml:space="preserve">Описание: Юбка-карандаш на притачном поясе из качественного габардина, с благородным рисунком, прекрасно подойдет для особых случаев.Застежка в среднем шве спинке,на потайную молнию.Небольшой разрез на спинке. К этой модели прекрасно подойдет однотонная блузка
Состав: 62%ПЭ35%Хлопок 3%Эластан                          </t>
  </si>
  <si>
    <t xml:space="preserve">Описание: Женственно-элегатная юбка , выполнена из однотонного фактурного габардина.Эта модель на притачном поясе, с разрезом в среднем шве спинки.С этой моделью отлично будет гармонировать блузка в романтичном стиле.                                           
Состав: 61%Хлопок35%ПЭ 4%Эластан                          </t>
  </si>
  <si>
    <t>Бланк предзаказа на 09.03.2016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</si>
</sst>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6\4"/>
  </numFmts>
  <fonts count="41">
    <font>
      <sz val="10"/>
      <name val="Arial Cyr"/>
      <family val="0"/>
    </font>
    <font>
      <b/>
      <sz val="14"/>
      <name val="Arial Cyr"/>
      <family val="0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172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172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4" fontId="6" fillId="34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tp.acewear.ru/public/Photo/42604742112.jpeg" TargetMode="External" /><Relationship Id="rId3" Type="http://schemas.openxmlformats.org/officeDocument/2006/relationships/hyperlink" Target="http://ftp.acewear.ru/public/Photo/42604742112.jpeg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ftp.acewear.ru/public/Photo/42604742111.jpeg" TargetMode="External" /><Relationship Id="rId6" Type="http://schemas.openxmlformats.org/officeDocument/2006/relationships/hyperlink" Target="http://ftp.acewear.ru/public/Photo/42604742111.jpeg" TargetMode="External" /><Relationship Id="rId7" Type="http://schemas.openxmlformats.org/officeDocument/2006/relationships/image" Target="../media/image3.jpeg" /><Relationship Id="rId8" Type="http://schemas.openxmlformats.org/officeDocument/2006/relationships/hyperlink" Target="http://ftp.acewear.ru/public/Photo/42604742113.jpeg" TargetMode="External" /><Relationship Id="rId9" Type="http://schemas.openxmlformats.org/officeDocument/2006/relationships/hyperlink" Target="http://ftp.acewear.ru/public/Photo/42604742113.jpeg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ftp.acewear.ru/public/Photo/42632745151.jpeg" TargetMode="External" /><Relationship Id="rId12" Type="http://schemas.openxmlformats.org/officeDocument/2006/relationships/hyperlink" Target="http://ftp.acewear.ru/public/Photo/42632745151.jpeg" TargetMode="External" /><Relationship Id="rId13" Type="http://schemas.openxmlformats.org/officeDocument/2006/relationships/image" Target="../media/image5.jpeg" /><Relationship Id="rId14" Type="http://schemas.openxmlformats.org/officeDocument/2006/relationships/hyperlink" Target="http://ftp.acewear.ru/public/Photo/42632745152.jpeg" TargetMode="External" /><Relationship Id="rId15" Type="http://schemas.openxmlformats.org/officeDocument/2006/relationships/hyperlink" Target="http://ftp.acewear.ru/public/Photo/42632745152.jpeg" TargetMode="External" /><Relationship Id="rId16" Type="http://schemas.openxmlformats.org/officeDocument/2006/relationships/hyperlink" Target="http://ftp.acewear.ru/public/Photo/42632745153.jpeg" TargetMode="External" /><Relationship Id="rId17" Type="http://schemas.openxmlformats.org/officeDocument/2006/relationships/hyperlink" Target="http://ftp.acewear.ru/public/Photo/42632745153.jpeg" TargetMode="External" /><Relationship Id="rId18" Type="http://schemas.openxmlformats.org/officeDocument/2006/relationships/image" Target="../media/image6.jpeg" /><Relationship Id="rId19" Type="http://schemas.openxmlformats.org/officeDocument/2006/relationships/hyperlink" Target="http://ftp.acewear.ru/public/Photo/426049128842.jpeg" TargetMode="External" /><Relationship Id="rId20" Type="http://schemas.openxmlformats.org/officeDocument/2006/relationships/hyperlink" Target="http://ftp.acewear.ru/public/Photo/426049128842.jpeg" TargetMode="External" /><Relationship Id="rId21" Type="http://schemas.openxmlformats.org/officeDocument/2006/relationships/image" Target="../media/image7.jpeg" /><Relationship Id="rId22" Type="http://schemas.openxmlformats.org/officeDocument/2006/relationships/hyperlink" Target="http://ftp.acewear.ru/public/Photo/426049128841.jpeg" TargetMode="External" /><Relationship Id="rId23" Type="http://schemas.openxmlformats.org/officeDocument/2006/relationships/hyperlink" Target="http://ftp.acewear.ru/public/Photo/426049128841.jpeg" TargetMode="External" /><Relationship Id="rId24" Type="http://schemas.openxmlformats.org/officeDocument/2006/relationships/image" Target="../media/image8.jpeg" /><Relationship Id="rId25" Type="http://schemas.openxmlformats.org/officeDocument/2006/relationships/hyperlink" Target="http://ftp.acewear.ru/public/Photo/426049128843.jpeg" TargetMode="External" /><Relationship Id="rId26" Type="http://schemas.openxmlformats.org/officeDocument/2006/relationships/hyperlink" Target="http://ftp.acewear.ru/public/Photo/426049128843.jpeg" TargetMode="External" /><Relationship Id="rId27" Type="http://schemas.openxmlformats.org/officeDocument/2006/relationships/image" Target="../media/image9.jpeg" /><Relationship Id="rId28" Type="http://schemas.openxmlformats.org/officeDocument/2006/relationships/hyperlink" Target="http://ftp.acewear.ru/public/Photo/42632981111.jpeg" TargetMode="External" /><Relationship Id="rId29" Type="http://schemas.openxmlformats.org/officeDocument/2006/relationships/hyperlink" Target="http://ftp.acewear.ru/public/Photo/42632981111.jpeg" TargetMode="External" /><Relationship Id="rId30" Type="http://schemas.openxmlformats.org/officeDocument/2006/relationships/image" Target="../media/image10.jpeg" /><Relationship Id="rId31" Type="http://schemas.openxmlformats.org/officeDocument/2006/relationships/hyperlink" Target="http://ftp.acewear.ru/public/Photo/42632981112.jpeg" TargetMode="External" /><Relationship Id="rId32" Type="http://schemas.openxmlformats.org/officeDocument/2006/relationships/hyperlink" Target="http://ftp.acewear.ru/public/Photo/42632981112.jpeg" TargetMode="External" /><Relationship Id="rId33" Type="http://schemas.openxmlformats.org/officeDocument/2006/relationships/image" Target="../media/image11.jpeg" /><Relationship Id="rId34" Type="http://schemas.openxmlformats.org/officeDocument/2006/relationships/hyperlink" Target="http://ftp.acewear.ru/public/Photo/42632981113.jpeg" TargetMode="External" /><Relationship Id="rId35" Type="http://schemas.openxmlformats.org/officeDocument/2006/relationships/hyperlink" Target="http://ftp.acewear.ru/public/Photo/42632981113.jpeg" TargetMode="External" /><Relationship Id="rId36" Type="http://schemas.openxmlformats.org/officeDocument/2006/relationships/image" Target="../media/image12.jpeg" /><Relationship Id="rId37" Type="http://schemas.openxmlformats.org/officeDocument/2006/relationships/hyperlink" Target="http://ftp.acewear.ru/public/Photo/42605345152.jpeg" TargetMode="External" /><Relationship Id="rId38" Type="http://schemas.openxmlformats.org/officeDocument/2006/relationships/hyperlink" Target="http://ftp.acewear.ru/public/Photo/42605345152.jpeg" TargetMode="External" /><Relationship Id="rId39" Type="http://schemas.openxmlformats.org/officeDocument/2006/relationships/image" Target="../media/image13.jpeg" /><Relationship Id="rId40" Type="http://schemas.openxmlformats.org/officeDocument/2006/relationships/hyperlink" Target="http://ftp.acewear.ru/public/Photo/42605345151.jpeg" TargetMode="External" /><Relationship Id="rId41" Type="http://schemas.openxmlformats.org/officeDocument/2006/relationships/hyperlink" Target="http://ftp.acewear.ru/public/Photo/42605345151.jpeg" TargetMode="External" /><Relationship Id="rId42" Type="http://schemas.openxmlformats.org/officeDocument/2006/relationships/image" Target="../media/image14.jpeg" /><Relationship Id="rId43" Type="http://schemas.openxmlformats.org/officeDocument/2006/relationships/hyperlink" Target="http://ftp.acewear.ru/public/Photo/42605345153.jpeg" TargetMode="External" /><Relationship Id="rId44" Type="http://schemas.openxmlformats.org/officeDocument/2006/relationships/hyperlink" Target="http://ftp.acewear.ru/public/Photo/42605345153.jpeg" TargetMode="External" /><Relationship Id="rId45" Type="http://schemas.openxmlformats.org/officeDocument/2006/relationships/image" Target="../media/image15.jpeg" /><Relationship Id="rId46" Type="http://schemas.openxmlformats.org/officeDocument/2006/relationships/hyperlink" Target="http://ftp.acewear.ru/public/Photo/42605481112.jpeg" TargetMode="External" /><Relationship Id="rId47" Type="http://schemas.openxmlformats.org/officeDocument/2006/relationships/hyperlink" Target="http://ftp.acewear.ru/public/Photo/42605481112.jpeg" TargetMode="External" /><Relationship Id="rId48" Type="http://schemas.openxmlformats.org/officeDocument/2006/relationships/image" Target="../media/image16.jpeg" /><Relationship Id="rId49" Type="http://schemas.openxmlformats.org/officeDocument/2006/relationships/hyperlink" Target="http://ftp.acewear.ru/public/Photo/42605481111.jpeg" TargetMode="External" /><Relationship Id="rId50" Type="http://schemas.openxmlformats.org/officeDocument/2006/relationships/hyperlink" Target="http://ftp.acewear.ru/public/Photo/42605481111.jpeg" TargetMode="External" /><Relationship Id="rId51" Type="http://schemas.openxmlformats.org/officeDocument/2006/relationships/image" Target="../media/image17.jpeg" /><Relationship Id="rId52" Type="http://schemas.openxmlformats.org/officeDocument/2006/relationships/hyperlink" Target="http://ftp.acewear.ru/public/Photo/42605481113.jpeg" TargetMode="External" /><Relationship Id="rId53" Type="http://schemas.openxmlformats.org/officeDocument/2006/relationships/hyperlink" Target="http://ftp.acewear.ru/public/Photo/42605481113.jpeg" TargetMode="External" /><Relationship Id="rId54" Type="http://schemas.openxmlformats.org/officeDocument/2006/relationships/image" Target="../media/image18.jpeg" /><Relationship Id="rId55" Type="http://schemas.openxmlformats.org/officeDocument/2006/relationships/hyperlink" Target="http://ftp.acewear.ru/public/Photo/42605472712.jpeg" TargetMode="External" /><Relationship Id="rId56" Type="http://schemas.openxmlformats.org/officeDocument/2006/relationships/hyperlink" Target="http://ftp.acewear.ru/public/Photo/42605472712.jpeg" TargetMode="External" /><Relationship Id="rId57" Type="http://schemas.openxmlformats.org/officeDocument/2006/relationships/image" Target="../media/image19.jpeg" /><Relationship Id="rId58" Type="http://schemas.openxmlformats.org/officeDocument/2006/relationships/hyperlink" Target="http://ftp.acewear.ru/public/Photo/42605472711.jpeg" TargetMode="External" /><Relationship Id="rId59" Type="http://schemas.openxmlformats.org/officeDocument/2006/relationships/hyperlink" Target="http://ftp.acewear.ru/public/Photo/42605472711.jpeg" TargetMode="External" /><Relationship Id="rId60" Type="http://schemas.openxmlformats.org/officeDocument/2006/relationships/image" Target="../media/image20.jpeg" /><Relationship Id="rId61" Type="http://schemas.openxmlformats.org/officeDocument/2006/relationships/hyperlink" Target="http://ftp.acewear.ru/public/Photo/42605472713.jpeg" TargetMode="External" /><Relationship Id="rId62" Type="http://schemas.openxmlformats.org/officeDocument/2006/relationships/hyperlink" Target="http://ftp.acewear.ru/public/Photo/42605472713.jpeg" TargetMode="External" /><Relationship Id="rId63" Type="http://schemas.openxmlformats.org/officeDocument/2006/relationships/image" Target="../media/image21.jpeg" /><Relationship Id="rId64" Type="http://schemas.openxmlformats.org/officeDocument/2006/relationships/hyperlink" Target="http://ftp.acewear.ru/public/Photo/42605445152.jpeg" TargetMode="External" /><Relationship Id="rId65" Type="http://schemas.openxmlformats.org/officeDocument/2006/relationships/hyperlink" Target="http://ftp.acewear.ru/public/Photo/42605445152.jpeg" TargetMode="External" /><Relationship Id="rId66" Type="http://schemas.openxmlformats.org/officeDocument/2006/relationships/image" Target="../media/image22.jpeg" /><Relationship Id="rId67" Type="http://schemas.openxmlformats.org/officeDocument/2006/relationships/hyperlink" Target="http://ftp.acewear.ru/public/Photo/42605445151.jpeg" TargetMode="External" /><Relationship Id="rId68" Type="http://schemas.openxmlformats.org/officeDocument/2006/relationships/hyperlink" Target="http://ftp.acewear.ru/public/Photo/42605445151.jpeg" TargetMode="External" /><Relationship Id="rId69" Type="http://schemas.openxmlformats.org/officeDocument/2006/relationships/image" Target="../media/image23.jpeg" /><Relationship Id="rId70" Type="http://schemas.openxmlformats.org/officeDocument/2006/relationships/hyperlink" Target="http://ftp.acewear.ru/public/Photo/42605445153.jpeg" TargetMode="External" /><Relationship Id="rId71" Type="http://schemas.openxmlformats.org/officeDocument/2006/relationships/hyperlink" Target="http://ftp.acewear.ru/public/Photo/42605445153.jpeg" TargetMode="External" /><Relationship Id="rId72" Type="http://schemas.openxmlformats.org/officeDocument/2006/relationships/image" Target="../media/image24.jpeg" /><Relationship Id="rId73" Type="http://schemas.openxmlformats.org/officeDocument/2006/relationships/hyperlink" Target="http://ftp.acewear.ru/public/Photo/42632881111.jpeg" TargetMode="External" /><Relationship Id="rId74" Type="http://schemas.openxmlformats.org/officeDocument/2006/relationships/hyperlink" Target="http://ftp.acewear.ru/public/Photo/42632881111.jpeg" TargetMode="External" /><Relationship Id="rId75" Type="http://schemas.openxmlformats.org/officeDocument/2006/relationships/image" Target="../media/image25.jpeg" /><Relationship Id="rId76" Type="http://schemas.openxmlformats.org/officeDocument/2006/relationships/hyperlink" Target="http://ftp.acewear.ru/public/Photo/42632881112.jpeg" TargetMode="External" /><Relationship Id="rId77" Type="http://schemas.openxmlformats.org/officeDocument/2006/relationships/hyperlink" Target="http://ftp.acewear.ru/public/Photo/42632881112.jpeg" TargetMode="External" /><Relationship Id="rId78" Type="http://schemas.openxmlformats.org/officeDocument/2006/relationships/image" Target="../media/image26.jpeg" /><Relationship Id="rId79" Type="http://schemas.openxmlformats.org/officeDocument/2006/relationships/hyperlink" Target="http://ftp.acewear.ru/public/Photo/42632881113.jpeg" TargetMode="External" /><Relationship Id="rId80" Type="http://schemas.openxmlformats.org/officeDocument/2006/relationships/hyperlink" Target="http://ftp.acewear.ru/public/Photo/42632881113.jpeg" TargetMode="External" /><Relationship Id="rId81" Type="http://schemas.openxmlformats.org/officeDocument/2006/relationships/image" Target="../media/image27.jpeg" /><Relationship Id="rId82" Type="http://schemas.openxmlformats.org/officeDocument/2006/relationships/hyperlink" Target="http://ftp.acewear.ru/public/Photo/42632891381.jpeg" TargetMode="External" /><Relationship Id="rId83" Type="http://schemas.openxmlformats.org/officeDocument/2006/relationships/hyperlink" Target="http://ftp.acewear.ru/public/Photo/42632891381.jpeg" TargetMode="External" /><Relationship Id="rId84" Type="http://schemas.openxmlformats.org/officeDocument/2006/relationships/image" Target="../media/image28.jpeg" /><Relationship Id="rId85" Type="http://schemas.openxmlformats.org/officeDocument/2006/relationships/hyperlink" Target="http://ftp.acewear.ru/public/Photo/42632891382.jpeg" TargetMode="External" /><Relationship Id="rId86" Type="http://schemas.openxmlformats.org/officeDocument/2006/relationships/hyperlink" Target="http://ftp.acewear.ru/public/Photo/42632891382.jpeg" TargetMode="External" /><Relationship Id="rId87" Type="http://schemas.openxmlformats.org/officeDocument/2006/relationships/image" Target="../media/image29.jpeg" /><Relationship Id="rId88" Type="http://schemas.openxmlformats.org/officeDocument/2006/relationships/hyperlink" Target="http://ftp.acewear.ru/public/Photo/42632891383.jpeg" TargetMode="External" /><Relationship Id="rId89" Type="http://schemas.openxmlformats.org/officeDocument/2006/relationships/hyperlink" Target="http://ftp.acewear.ru/public/Photo/42632891383.jpeg" TargetMode="External" /><Relationship Id="rId90" Type="http://schemas.openxmlformats.org/officeDocument/2006/relationships/image" Target="../media/image30.jpeg" /><Relationship Id="rId91" Type="http://schemas.openxmlformats.org/officeDocument/2006/relationships/hyperlink" Target="http://ftp.acewear.ru/public/Photo/426057128842.jpeg" TargetMode="External" /><Relationship Id="rId92" Type="http://schemas.openxmlformats.org/officeDocument/2006/relationships/hyperlink" Target="http://ftp.acewear.ru/public/Photo/426057128842.jpeg" TargetMode="External" /><Relationship Id="rId93" Type="http://schemas.openxmlformats.org/officeDocument/2006/relationships/image" Target="../media/image31.jpeg" /><Relationship Id="rId94" Type="http://schemas.openxmlformats.org/officeDocument/2006/relationships/hyperlink" Target="http://ftp.acewear.ru/public/Photo/426057128841.jpeg" TargetMode="External" /><Relationship Id="rId95" Type="http://schemas.openxmlformats.org/officeDocument/2006/relationships/hyperlink" Target="http://ftp.acewear.ru/public/Photo/426057128841.jpeg" TargetMode="External" /><Relationship Id="rId96" Type="http://schemas.openxmlformats.org/officeDocument/2006/relationships/image" Target="../media/image32.jpeg" /><Relationship Id="rId97" Type="http://schemas.openxmlformats.org/officeDocument/2006/relationships/hyperlink" Target="http://ftp.acewear.ru/public/Photo/426057128843.jpeg" TargetMode="External" /><Relationship Id="rId98" Type="http://schemas.openxmlformats.org/officeDocument/2006/relationships/hyperlink" Target="http://ftp.acewear.ru/public/Photo/426057128843.jpeg" TargetMode="External" /><Relationship Id="rId99" Type="http://schemas.openxmlformats.org/officeDocument/2006/relationships/image" Target="../media/image33.jpeg" /><Relationship Id="rId100" Type="http://schemas.openxmlformats.org/officeDocument/2006/relationships/hyperlink" Target="http://ftp.acewear.ru/public/Photo/42633181111.jpeg" TargetMode="External" /><Relationship Id="rId101" Type="http://schemas.openxmlformats.org/officeDocument/2006/relationships/hyperlink" Target="http://ftp.acewear.ru/public/Photo/42633181111.jpeg" TargetMode="External" /><Relationship Id="rId102" Type="http://schemas.openxmlformats.org/officeDocument/2006/relationships/image" Target="../media/image34.jpeg" /><Relationship Id="rId103" Type="http://schemas.openxmlformats.org/officeDocument/2006/relationships/hyperlink" Target="http://ftp.acewear.ru/public/Photo/42633181112.jpeg" TargetMode="External" /><Relationship Id="rId104" Type="http://schemas.openxmlformats.org/officeDocument/2006/relationships/hyperlink" Target="http://ftp.acewear.ru/public/Photo/42633181112.jpeg" TargetMode="External" /><Relationship Id="rId105" Type="http://schemas.openxmlformats.org/officeDocument/2006/relationships/image" Target="../media/image35.jpeg" /><Relationship Id="rId106" Type="http://schemas.openxmlformats.org/officeDocument/2006/relationships/hyperlink" Target="http://ftp.acewear.ru/public/Photo/42633181113.jpeg" TargetMode="External" /><Relationship Id="rId107" Type="http://schemas.openxmlformats.org/officeDocument/2006/relationships/hyperlink" Target="http://ftp.acewear.ru/public/Photo/42633181113.jpeg" TargetMode="External" /><Relationship Id="rId108" Type="http://schemas.openxmlformats.org/officeDocument/2006/relationships/image" Target="../media/image36.jpeg" /><Relationship Id="rId109" Type="http://schemas.openxmlformats.org/officeDocument/2006/relationships/hyperlink" Target="http://ftp.acewear.ru/public/Photo/42633081111.jpeg" TargetMode="External" /><Relationship Id="rId110" Type="http://schemas.openxmlformats.org/officeDocument/2006/relationships/hyperlink" Target="http://ftp.acewear.ru/public/Photo/42633081111.jpeg" TargetMode="External" /><Relationship Id="rId111" Type="http://schemas.openxmlformats.org/officeDocument/2006/relationships/image" Target="../media/image37.jpeg" /><Relationship Id="rId112" Type="http://schemas.openxmlformats.org/officeDocument/2006/relationships/hyperlink" Target="http://ftp.acewear.ru/public/Photo/42633081112.jpeg" TargetMode="External" /><Relationship Id="rId113" Type="http://schemas.openxmlformats.org/officeDocument/2006/relationships/hyperlink" Target="http://ftp.acewear.ru/public/Photo/42633081112.jpeg" TargetMode="External" /><Relationship Id="rId114" Type="http://schemas.openxmlformats.org/officeDocument/2006/relationships/image" Target="../media/image38.jpeg" /><Relationship Id="rId115" Type="http://schemas.openxmlformats.org/officeDocument/2006/relationships/hyperlink" Target="http://ftp.acewear.ru/public/Photo/42633081113.jpeg" TargetMode="External" /><Relationship Id="rId116" Type="http://schemas.openxmlformats.org/officeDocument/2006/relationships/hyperlink" Target="http://ftp.acewear.ru/public/Photo/42633081113.jpeg" TargetMode="External" /><Relationship Id="rId117" Type="http://schemas.openxmlformats.org/officeDocument/2006/relationships/image" Target="../media/image39.jpeg" /><Relationship Id="rId118" Type="http://schemas.openxmlformats.org/officeDocument/2006/relationships/hyperlink" Target="http://ftp.acewear.ru/public/Photo/42633091381.jpeg" TargetMode="External" /><Relationship Id="rId119" Type="http://schemas.openxmlformats.org/officeDocument/2006/relationships/hyperlink" Target="http://ftp.acewear.ru/public/Photo/42633091381.jpeg" TargetMode="External" /><Relationship Id="rId120" Type="http://schemas.openxmlformats.org/officeDocument/2006/relationships/image" Target="../media/image40.jpeg" /><Relationship Id="rId121" Type="http://schemas.openxmlformats.org/officeDocument/2006/relationships/hyperlink" Target="http://ftp.acewear.ru/public/Photo/42633091382.jpeg" TargetMode="External" /><Relationship Id="rId122" Type="http://schemas.openxmlformats.org/officeDocument/2006/relationships/hyperlink" Target="http://ftp.acewear.ru/public/Photo/42633091382.jpeg" TargetMode="External" /><Relationship Id="rId123" Type="http://schemas.openxmlformats.org/officeDocument/2006/relationships/image" Target="../media/image41.jpeg" /><Relationship Id="rId124" Type="http://schemas.openxmlformats.org/officeDocument/2006/relationships/hyperlink" Target="http://ftp.acewear.ru/public/Photo/42633091383.jpeg" TargetMode="External" /><Relationship Id="rId125" Type="http://schemas.openxmlformats.org/officeDocument/2006/relationships/hyperlink" Target="http://ftp.acewear.ru/public/Photo/42633091383.jpeg" TargetMode="External" /><Relationship Id="rId126" Type="http://schemas.openxmlformats.org/officeDocument/2006/relationships/hyperlink" Target="http://ftp.acewear.ru/public/Photo/426060128842.jpeg" TargetMode="External" /><Relationship Id="rId127" Type="http://schemas.openxmlformats.org/officeDocument/2006/relationships/hyperlink" Target="http://ftp.acewear.ru/public/Photo/426060128842.jpeg" TargetMode="External" /><Relationship Id="rId128" Type="http://schemas.openxmlformats.org/officeDocument/2006/relationships/hyperlink" Target="http://ftp.acewear.ru/public/Photo/426060128841.jpeg" TargetMode="External" /><Relationship Id="rId129" Type="http://schemas.openxmlformats.org/officeDocument/2006/relationships/hyperlink" Target="http://ftp.acewear.ru/public/Photo/426060128841.jpeg" TargetMode="External" /><Relationship Id="rId130" Type="http://schemas.openxmlformats.org/officeDocument/2006/relationships/hyperlink" Target="http://ftp.acewear.ru/public/Photo/426060128843.jpeg" TargetMode="External" /><Relationship Id="rId131" Type="http://schemas.openxmlformats.org/officeDocument/2006/relationships/hyperlink" Target="http://ftp.acewear.ru/public/Photo/426060128843.jpeg" TargetMode="External" /><Relationship Id="rId132" Type="http://schemas.openxmlformats.org/officeDocument/2006/relationships/image" Target="../media/image42.jpeg" /><Relationship Id="rId133" Type="http://schemas.openxmlformats.org/officeDocument/2006/relationships/hyperlink" Target="http://ftp.acewear.ru/public/Photo/42633381111.jpeg" TargetMode="External" /><Relationship Id="rId134" Type="http://schemas.openxmlformats.org/officeDocument/2006/relationships/hyperlink" Target="http://ftp.acewear.ru/public/Photo/42633381111.jpeg" TargetMode="External" /><Relationship Id="rId135" Type="http://schemas.openxmlformats.org/officeDocument/2006/relationships/image" Target="../media/image43.jpeg" /><Relationship Id="rId136" Type="http://schemas.openxmlformats.org/officeDocument/2006/relationships/hyperlink" Target="http://ftp.acewear.ru/public/Photo/42633381112.jpeg" TargetMode="External" /><Relationship Id="rId137" Type="http://schemas.openxmlformats.org/officeDocument/2006/relationships/hyperlink" Target="http://ftp.acewear.ru/public/Photo/42633381112.jpeg" TargetMode="External" /><Relationship Id="rId138" Type="http://schemas.openxmlformats.org/officeDocument/2006/relationships/image" Target="../media/image44.jpeg" /><Relationship Id="rId139" Type="http://schemas.openxmlformats.org/officeDocument/2006/relationships/hyperlink" Target="http://ftp.acewear.ru/public/Photo/42633381113.jpeg" TargetMode="External" /><Relationship Id="rId140" Type="http://schemas.openxmlformats.org/officeDocument/2006/relationships/hyperlink" Target="http://ftp.acewear.ru/public/Photo/42633381113.jpe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7</xdr:row>
      <xdr:rowOff>9525</xdr:rowOff>
    </xdr:from>
    <xdr:to>
      <xdr:col>5</xdr:col>
      <xdr:colOff>9525</xdr:colOff>
      <xdr:row>7</xdr:row>
      <xdr:rowOff>2362200</xdr:rowOff>
    </xdr:to>
    <xdr:pic>
      <xdr:nvPicPr>
        <xdr:cNvPr id="1" name="Picture 1" descr="temp7254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49542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7</xdr:row>
      <xdr:rowOff>9525</xdr:rowOff>
    </xdr:from>
    <xdr:to>
      <xdr:col>12</xdr:col>
      <xdr:colOff>19050</xdr:colOff>
      <xdr:row>7</xdr:row>
      <xdr:rowOff>2362200</xdr:rowOff>
    </xdr:to>
    <xdr:pic>
      <xdr:nvPicPr>
        <xdr:cNvPr id="2" name="Picture 2" descr="temp72543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49542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7</xdr:row>
      <xdr:rowOff>9525</xdr:rowOff>
    </xdr:from>
    <xdr:to>
      <xdr:col>16</xdr:col>
      <xdr:colOff>85725</xdr:colOff>
      <xdr:row>7</xdr:row>
      <xdr:rowOff>2362200</xdr:rowOff>
    </xdr:to>
    <xdr:pic>
      <xdr:nvPicPr>
        <xdr:cNvPr id="3" name="Picture 3" descr="temp7254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0" y="149542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11</xdr:row>
      <xdr:rowOff>9525</xdr:rowOff>
    </xdr:from>
    <xdr:to>
      <xdr:col>5</xdr:col>
      <xdr:colOff>9525</xdr:colOff>
      <xdr:row>11</xdr:row>
      <xdr:rowOff>2362200</xdr:rowOff>
    </xdr:to>
    <xdr:pic>
      <xdr:nvPicPr>
        <xdr:cNvPr id="4" name="Picture 4" descr="temp72543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19625" y="455295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11</xdr:row>
      <xdr:rowOff>9525</xdr:rowOff>
    </xdr:from>
    <xdr:to>
      <xdr:col>12</xdr:col>
      <xdr:colOff>19050</xdr:colOff>
      <xdr:row>11</xdr:row>
      <xdr:rowOff>2362200</xdr:rowOff>
    </xdr:to>
    <xdr:pic>
      <xdr:nvPicPr>
        <xdr:cNvPr id="5" name="Picture 5" descr="temp72543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05700" y="455295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11</xdr:row>
      <xdr:rowOff>9525</xdr:rowOff>
    </xdr:from>
    <xdr:to>
      <xdr:col>16</xdr:col>
      <xdr:colOff>85725</xdr:colOff>
      <xdr:row>11</xdr:row>
      <xdr:rowOff>2362200</xdr:rowOff>
    </xdr:to>
    <xdr:pic>
      <xdr:nvPicPr>
        <xdr:cNvPr id="6" name="Picture 6" descr="temp72543">
          <a:hlinkClick r:id="rId17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382250" y="4552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15</xdr:row>
      <xdr:rowOff>9525</xdr:rowOff>
    </xdr:from>
    <xdr:to>
      <xdr:col>5</xdr:col>
      <xdr:colOff>9525</xdr:colOff>
      <xdr:row>15</xdr:row>
      <xdr:rowOff>2362200</xdr:rowOff>
    </xdr:to>
    <xdr:pic>
      <xdr:nvPicPr>
        <xdr:cNvPr id="7" name="Picture 7" descr="temp72543">
          <a:hlinkClick r:id="rId20"/>
        </xdr:cNvPr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619625" y="76104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15</xdr:row>
      <xdr:rowOff>9525</xdr:rowOff>
    </xdr:from>
    <xdr:to>
      <xdr:col>12</xdr:col>
      <xdr:colOff>19050</xdr:colOff>
      <xdr:row>15</xdr:row>
      <xdr:rowOff>2362200</xdr:rowOff>
    </xdr:to>
    <xdr:pic>
      <xdr:nvPicPr>
        <xdr:cNvPr id="8" name="Picture 8" descr="temp72543">
          <a:hlinkClick r:id="rId23"/>
        </xdr:cNvPr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505700" y="761047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15</xdr:row>
      <xdr:rowOff>9525</xdr:rowOff>
    </xdr:from>
    <xdr:to>
      <xdr:col>16</xdr:col>
      <xdr:colOff>85725</xdr:colOff>
      <xdr:row>15</xdr:row>
      <xdr:rowOff>2362200</xdr:rowOff>
    </xdr:to>
    <xdr:pic>
      <xdr:nvPicPr>
        <xdr:cNvPr id="9" name="Picture 9" descr="temp72543">
          <a:hlinkClick r:id="rId26"/>
        </xdr:cNvPr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0382250" y="76104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20</xdr:row>
      <xdr:rowOff>9525</xdr:rowOff>
    </xdr:from>
    <xdr:to>
      <xdr:col>5</xdr:col>
      <xdr:colOff>9525</xdr:colOff>
      <xdr:row>20</xdr:row>
      <xdr:rowOff>2362200</xdr:rowOff>
    </xdr:to>
    <xdr:pic>
      <xdr:nvPicPr>
        <xdr:cNvPr id="10" name="Picture 10" descr="temp72543">
          <a:hlinkClick r:id="rId29"/>
        </xdr:cNvPr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619625" y="108966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20</xdr:row>
      <xdr:rowOff>9525</xdr:rowOff>
    </xdr:from>
    <xdr:to>
      <xdr:col>12</xdr:col>
      <xdr:colOff>19050</xdr:colOff>
      <xdr:row>20</xdr:row>
      <xdr:rowOff>2362200</xdr:rowOff>
    </xdr:to>
    <xdr:pic>
      <xdr:nvPicPr>
        <xdr:cNvPr id="11" name="Picture 11" descr="temp72543">
          <a:hlinkClick r:id="rId32"/>
        </xdr:cNvPr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505700" y="1089660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20</xdr:row>
      <xdr:rowOff>9525</xdr:rowOff>
    </xdr:from>
    <xdr:to>
      <xdr:col>16</xdr:col>
      <xdr:colOff>85725</xdr:colOff>
      <xdr:row>20</xdr:row>
      <xdr:rowOff>2362200</xdr:rowOff>
    </xdr:to>
    <xdr:pic>
      <xdr:nvPicPr>
        <xdr:cNvPr id="12" name="Picture 12" descr="temp72543">
          <a:hlinkClick r:id="rId35"/>
        </xdr:cNvPr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0382250" y="1089660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26</xdr:row>
      <xdr:rowOff>9525</xdr:rowOff>
    </xdr:from>
    <xdr:to>
      <xdr:col>5</xdr:col>
      <xdr:colOff>9525</xdr:colOff>
      <xdr:row>26</xdr:row>
      <xdr:rowOff>2362200</xdr:rowOff>
    </xdr:to>
    <xdr:pic>
      <xdr:nvPicPr>
        <xdr:cNvPr id="13" name="Picture 13" descr="temp72543">
          <a:hlinkClick r:id="rId38"/>
        </xdr:cNvPr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619625" y="1441132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26</xdr:row>
      <xdr:rowOff>9525</xdr:rowOff>
    </xdr:from>
    <xdr:to>
      <xdr:col>12</xdr:col>
      <xdr:colOff>19050</xdr:colOff>
      <xdr:row>26</xdr:row>
      <xdr:rowOff>2362200</xdr:rowOff>
    </xdr:to>
    <xdr:pic>
      <xdr:nvPicPr>
        <xdr:cNvPr id="14" name="Picture 14" descr="temp72543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05700" y="1441132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26</xdr:row>
      <xdr:rowOff>9525</xdr:rowOff>
    </xdr:from>
    <xdr:to>
      <xdr:col>16</xdr:col>
      <xdr:colOff>85725</xdr:colOff>
      <xdr:row>26</xdr:row>
      <xdr:rowOff>2362200</xdr:rowOff>
    </xdr:to>
    <xdr:pic>
      <xdr:nvPicPr>
        <xdr:cNvPr id="15" name="Picture 15" descr="temp72543">
          <a:hlinkClick r:id="rId44"/>
        </xdr:cNvPr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382250" y="1441132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32</xdr:row>
      <xdr:rowOff>9525</xdr:rowOff>
    </xdr:from>
    <xdr:to>
      <xdr:col>5</xdr:col>
      <xdr:colOff>9525</xdr:colOff>
      <xdr:row>32</xdr:row>
      <xdr:rowOff>2362200</xdr:rowOff>
    </xdr:to>
    <xdr:pic>
      <xdr:nvPicPr>
        <xdr:cNvPr id="16" name="Picture 16" descr="temp72543">
          <a:hlinkClick r:id="rId47"/>
        </xdr:cNvPr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619625" y="1792605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32</xdr:row>
      <xdr:rowOff>9525</xdr:rowOff>
    </xdr:from>
    <xdr:to>
      <xdr:col>12</xdr:col>
      <xdr:colOff>19050</xdr:colOff>
      <xdr:row>32</xdr:row>
      <xdr:rowOff>2362200</xdr:rowOff>
    </xdr:to>
    <xdr:pic>
      <xdr:nvPicPr>
        <xdr:cNvPr id="17" name="Picture 17" descr="temp72543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505700" y="1792605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32</xdr:row>
      <xdr:rowOff>9525</xdr:rowOff>
    </xdr:from>
    <xdr:to>
      <xdr:col>16</xdr:col>
      <xdr:colOff>85725</xdr:colOff>
      <xdr:row>32</xdr:row>
      <xdr:rowOff>2362200</xdr:rowOff>
    </xdr:to>
    <xdr:pic>
      <xdr:nvPicPr>
        <xdr:cNvPr id="18" name="Picture 18" descr="temp72543">
          <a:hlinkClick r:id="rId53"/>
        </xdr:cNvPr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0382250" y="179260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1066800</xdr:colOff>
      <xdr:row>32</xdr:row>
      <xdr:rowOff>9525</xdr:rowOff>
    </xdr:from>
    <xdr:to>
      <xdr:col>19</xdr:col>
      <xdr:colOff>161925</xdr:colOff>
      <xdr:row>32</xdr:row>
      <xdr:rowOff>2362200</xdr:rowOff>
    </xdr:to>
    <xdr:pic>
      <xdr:nvPicPr>
        <xdr:cNvPr id="19" name="Picture 19" descr="temp72543">
          <a:hlinkClick r:id="rId56"/>
        </xdr:cNvPr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3277850" y="179260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457200</xdr:colOff>
      <xdr:row>32</xdr:row>
      <xdr:rowOff>9525</xdr:rowOff>
    </xdr:from>
    <xdr:to>
      <xdr:col>25</xdr:col>
      <xdr:colOff>285750</xdr:colOff>
      <xdr:row>32</xdr:row>
      <xdr:rowOff>2362200</xdr:rowOff>
    </xdr:to>
    <xdr:pic>
      <xdr:nvPicPr>
        <xdr:cNvPr id="20" name="Picture 20" descr="temp72543">
          <a:hlinkClick r:id="rId59"/>
        </xdr:cNvPr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6182975" y="179260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571500</xdr:colOff>
      <xdr:row>32</xdr:row>
      <xdr:rowOff>9525</xdr:rowOff>
    </xdr:from>
    <xdr:to>
      <xdr:col>29</xdr:col>
      <xdr:colOff>400050</xdr:colOff>
      <xdr:row>32</xdr:row>
      <xdr:rowOff>2362200</xdr:rowOff>
    </xdr:to>
    <xdr:pic>
      <xdr:nvPicPr>
        <xdr:cNvPr id="21" name="Picture 21" descr="temp72543">
          <a:hlinkClick r:id="rId62"/>
        </xdr:cNvPr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9078575" y="179260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685800</xdr:colOff>
      <xdr:row>32</xdr:row>
      <xdr:rowOff>9525</xdr:rowOff>
    </xdr:from>
    <xdr:to>
      <xdr:col>33</xdr:col>
      <xdr:colOff>514350</xdr:colOff>
      <xdr:row>32</xdr:row>
      <xdr:rowOff>2362200</xdr:rowOff>
    </xdr:to>
    <xdr:pic>
      <xdr:nvPicPr>
        <xdr:cNvPr id="22" name="Picture 22" descr="temp72543">
          <a:hlinkClick r:id="rId65"/>
        </xdr:cNvPr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974175" y="179260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104775</xdr:colOff>
      <xdr:row>32</xdr:row>
      <xdr:rowOff>9525</xdr:rowOff>
    </xdr:from>
    <xdr:to>
      <xdr:col>37</xdr:col>
      <xdr:colOff>628650</xdr:colOff>
      <xdr:row>32</xdr:row>
      <xdr:rowOff>2362200</xdr:rowOff>
    </xdr:to>
    <xdr:pic>
      <xdr:nvPicPr>
        <xdr:cNvPr id="23" name="Picture 23" descr="temp72543">
          <a:hlinkClick r:id="rId68"/>
        </xdr:cNvPr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869775" y="179260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228600</xdr:colOff>
      <xdr:row>32</xdr:row>
      <xdr:rowOff>9525</xdr:rowOff>
    </xdr:from>
    <xdr:to>
      <xdr:col>42</xdr:col>
      <xdr:colOff>57150</xdr:colOff>
      <xdr:row>32</xdr:row>
      <xdr:rowOff>2362200</xdr:rowOff>
    </xdr:to>
    <xdr:pic>
      <xdr:nvPicPr>
        <xdr:cNvPr id="24" name="Picture 24" descr="temp72543">
          <a:hlinkClick r:id="rId71"/>
        </xdr:cNvPr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7774900" y="179260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37</xdr:row>
      <xdr:rowOff>9525</xdr:rowOff>
    </xdr:from>
    <xdr:to>
      <xdr:col>5</xdr:col>
      <xdr:colOff>9525</xdr:colOff>
      <xdr:row>37</xdr:row>
      <xdr:rowOff>2362200</xdr:rowOff>
    </xdr:to>
    <xdr:pic>
      <xdr:nvPicPr>
        <xdr:cNvPr id="25" name="Picture 25" descr="temp72543">
          <a:hlinkClick r:id="rId74"/>
        </xdr:cNvPr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619625" y="212121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37</xdr:row>
      <xdr:rowOff>9525</xdr:rowOff>
    </xdr:from>
    <xdr:to>
      <xdr:col>12</xdr:col>
      <xdr:colOff>19050</xdr:colOff>
      <xdr:row>37</xdr:row>
      <xdr:rowOff>2362200</xdr:rowOff>
    </xdr:to>
    <xdr:pic>
      <xdr:nvPicPr>
        <xdr:cNvPr id="26" name="Picture 26" descr="temp72543">
          <a:hlinkClick r:id="rId77"/>
        </xdr:cNvPr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505700" y="2121217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37</xdr:row>
      <xdr:rowOff>9525</xdr:rowOff>
    </xdr:from>
    <xdr:to>
      <xdr:col>16</xdr:col>
      <xdr:colOff>85725</xdr:colOff>
      <xdr:row>37</xdr:row>
      <xdr:rowOff>2362200</xdr:rowOff>
    </xdr:to>
    <xdr:pic>
      <xdr:nvPicPr>
        <xdr:cNvPr id="27" name="Picture 27" descr="temp72543">
          <a:hlinkClick r:id="rId80"/>
        </xdr:cNvPr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0382250" y="212121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1066800</xdr:colOff>
      <xdr:row>37</xdr:row>
      <xdr:rowOff>9525</xdr:rowOff>
    </xdr:from>
    <xdr:to>
      <xdr:col>19</xdr:col>
      <xdr:colOff>161925</xdr:colOff>
      <xdr:row>37</xdr:row>
      <xdr:rowOff>2362200</xdr:rowOff>
    </xdr:to>
    <xdr:pic>
      <xdr:nvPicPr>
        <xdr:cNvPr id="28" name="Picture 28" descr="temp72543">
          <a:hlinkClick r:id="rId83"/>
        </xdr:cNvPr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3277850" y="212121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457200</xdr:colOff>
      <xdr:row>37</xdr:row>
      <xdr:rowOff>9525</xdr:rowOff>
    </xdr:from>
    <xdr:to>
      <xdr:col>25</xdr:col>
      <xdr:colOff>285750</xdr:colOff>
      <xdr:row>37</xdr:row>
      <xdr:rowOff>2362200</xdr:rowOff>
    </xdr:to>
    <xdr:pic>
      <xdr:nvPicPr>
        <xdr:cNvPr id="29" name="Picture 29" descr="temp72543">
          <a:hlinkClick r:id="rId86"/>
        </xdr:cNvPr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6182975" y="212121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571500</xdr:colOff>
      <xdr:row>37</xdr:row>
      <xdr:rowOff>9525</xdr:rowOff>
    </xdr:from>
    <xdr:to>
      <xdr:col>29</xdr:col>
      <xdr:colOff>400050</xdr:colOff>
      <xdr:row>37</xdr:row>
      <xdr:rowOff>2362200</xdr:rowOff>
    </xdr:to>
    <xdr:pic>
      <xdr:nvPicPr>
        <xdr:cNvPr id="30" name="Picture 30" descr="temp72543">
          <a:hlinkClick r:id="rId89"/>
        </xdr:cNvPr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9078575" y="212121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41</xdr:row>
      <xdr:rowOff>9525</xdr:rowOff>
    </xdr:from>
    <xdr:to>
      <xdr:col>5</xdr:col>
      <xdr:colOff>9525</xdr:colOff>
      <xdr:row>41</xdr:row>
      <xdr:rowOff>2362200</xdr:rowOff>
    </xdr:to>
    <xdr:pic>
      <xdr:nvPicPr>
        <xdr:cNvPr id="31" name="Picture 31" descr="temp72543">
          <a:hlinkClick r:id="rId92"/>
        </xdr:cNvPr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619625" y="242697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41</xdr:row>
      <xdr:rowOff>9525</xdr:rowOff>
    </xdr:from>
    <xdr:to>
      <xdr:col>12</xdr:col>
      <xdr:colOff>19050</xdr:colOff>
      <xdr:row>41</xdr:row>
      <xdr:rowOff>2362200</xdr:rowOff>
    </xdr:to>
    <xdr:pic>
      <xdr:nvPicPr>
        <xdr:cNvPr id="32" name="Picture 32" descr="temp72543">
          <a:hlinkClick r:id="rId95"/>
        </xdr:cNvPr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7505700" y="2426970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41</xdr:row>
      <xdr:rowOff>9525</xdr:rowOff>
    </xdr:from>
    <xdr:to>
      <xdr:col>16</xdr:col>
      <xdr:colOff>85725</xdr:colOff>
      <xdr:row>41</xdr:row>
      <xdr:rowOff>2362200</xdr:rowOff>
    </xdr:to>
    <xdr:pic>
      <xdr:nvPicPr>
        <xdr:cNvPr id="33" name="Picture 33" descr="temp72543">
          <a:hlinkClick r:id="rId98"/>
        </xdr:cNvPr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0382250" y="2426970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46</xdr:row>
      <xdr:rowOff>9525</xdr:rowOff>
    </xdr:from>
    <xdr:to>
      <xdr:col>5</xdr:col>
      <xdr:colOff>9525</xdr:colOff>
      <xdr:row>46</xdr:row>
      <xdr:rowOff>2362200</xdr:rowOff>
    </xdr:to>
    <xdr:pic>
      <xdr:nvPicPr>
        <xdr:cNvPr id="34" name="Picture 34" descr="temp72543">
          <a:hlinkClick r:id="rId101"/>
        </xdr:cNvPr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4619625" y="2755582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46</xdr:row>
      <xdr:rowOff>9525</xdr:rowOff>
    </xdr:from>
    <xdr:to>
      <xdr:col>12</xdr:col>
      <xdr:colOff>19050</xdr:colOff>
      <xdr:row>46</xdr:row>
      <xdr:rowOff>2362200</xdr:rowOff>
    </xdr:to>
    <xdr:pic>
      <xdr:nvPicPr>
        <xdr:cNvPr id="35" name="Picture 35" descr="temp72543">
          <a:hlinkClick r:id="rId104"/>
        </xdr:cNvPr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7505700" y="2755582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46</xdr:row>
      <xdr:rowOff>9525</xdr:rowOff>
    </xdr:from>
    <xdr:to>
      <xdr:col>16</xdr:col>
      <xdr:colOff>85725</xdr:colOff>
      <xdr:row>46</xdr:row>
      <xdr:rowOff>2362200</xdr:rowOff>
    </xdr:to>
    <xdr:pic>
      <xdr:nvPicPr>
        <xdr:cNvPr id="36" name="Picture 36" descr="temp72543">
          <a:hlinkClick r:id="rId107"/>
        </xdr:cNvPr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0382250" y="2755582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51</xdr:row>
      <xdr:rowOff>9525</xdr:rowOff>
    </xdr:from>
    <xdr:to>
      <xdr:col>5</xdr:col>
      <xdr:colOff>9525</xdr:colOff>
      <xdr:row>51</xdr:row>
      <xdr:rowOff>2362200</xdr:rowOff>
    </xdr:to>
    <xdr:pic>
      <xdr:nvPicPr>
        <xdr:cNvPr id="37" name="Picture 37" descr="temp72543">
          <a:hlinkClick r:id="rId110"/>
        </xdr:cNvPr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4619625" y="3084195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51</xdr:row>
      <xdr:rowOff>9525</xdr:rowOff>
    </xdr:from>
    <xdr:to>
      <xdr:col>12</xdr:col>
      <xdr:colOff>19050</xdr:colOff>
      <xdr:row>51</xdr:row>
      <xdr:rowOff>2362200</xdr:rowOff>
    </xdr:to>
    <xdr:pic>
      <xdr:nvPicPr>
        <xdr:cNvPr id="38" name="Picture 38" descr="temp72543">
          <a:hlinkClick r:id="rId113"/>
        </xdr:cNvPr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7505700" y="3084195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51</xdr:row>
      <xdr:rowOff>9525</xdr:rowOff>
    </xdr:from>
    <xdr:to>
      <xdr:col>16</xdr:col>
      <xdr:colOff>85725</xdr:colOff>
      <xdr:row>51</xdr:row>
      <xdr:rowOff>2362200</xdr:rowOff>
    </xdr:to>
    <xdr:pic>
      <xdr:nvPicPr>
        <xdr:cNvPr id="39" name="Picture 39" descr="temp72543">
          <a:hlinkClick r:id="rId116"/>
        </xdr:cNvPr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10382250" y="30841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1066800</xdr:colOff>
      <xdr:row>51</xdr:row>
      <xdr:rowOff>9525</xdr:rowOff>
    </xdr:from>
    <xdr:to>
      <xdr:col>19</xdr:col>
      <xdr:colOff>161925</xdr:colOff>
      <xdr:row>51</xdr:row>
      <xdr:rowOff>2362200</xdr:rowOff>
    </xdr:to>
    <xdr:pic>
      <xdr:nvPicPr>
        <xdr:cNvPr id="40" name="Picture 40" descr="temp72543">
          <a:hlinkClick r:id="rId119"/>
        </xdr:cNvPr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3277850" y="30841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457200</xdr:colOff>
      <xdr:row>51</xdr:row>
      <xdr:rowOff>9525</xdr:rowOff>
    </xdr:from>
    <xdr:to>
      <xdr:col>25</xdr:col>
      <xdr:colOff>285750</xdr:colOff>
      <xdr:row>51</xdr:row>
      <xdr:rowOff>2362200</xdr:rowOff>
    </xdr:to>
    <xdr:pic>
      <xdr:nvPicPr>
        <xdr:cNvPr id="41" name="Picture 41" descr="temp72543">
          <a:hlinkClick r:id="rId122"/>
        </xdr:cNvPr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16182975" y="30841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571500</xdr:colOff>
      <xdr:row>51</xdr:row>
      <xdr:rowOff>9525</xdr:rowOff>
    </xdr:from>
    <xdr:to>
      <xdr:col>29</xdr:col>
      <xdr:colOff>400050</xdr:colOff>
      <xdr:row>51</xdr:row>
      <xdr:rowOff>2362200</xdr:rowOff>
    </xdr:to>
    <xdr:pic>
      <xdr:nvPicPr>
        <xdr:cNvPr id="42" name="Picture 42" descr="temp72543">
          <a:hlinkClick r:id="rId125"/>
        </xdr:cNvPr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9078575" y="3084195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55</xdr:row>
      <xdr:rowOff>9525</xdr:rowOff>
    </xdr:from>
    <xdr:to>
      <xdr:col>5</xdr:col>
      <xdr:colOff>9525</xdr:colOff>
      <xdr:row>55</xdr:row>
      <xdr:rowOff>2362200</xdr:rowOff>
    </xdr:to>
    <xdr:pic>
      <xdr:nvPicPr>
        <xdr:cNvPr id="43" name="Picture 43" descr="temp72543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33899475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55</xdr:row>
      <xdr:rowOff>9525</xdr:rowOff>
    </xdr:from>
    <xdr:to>
      <xdr:col>12</xdr:col>
      <xdr:colOff>19050</xdr:colOff>
      <xdr:row>55</xdr:row>
      <xdr:rowOff>2362200</xdr:rowOff>
    </xdr:to>
    <xdr:pic>
      <xdr:nvPicPr>
        <xdr:cNvPr id="44" name="Picture 44" descr="temp72543">
          <a:hlinkClick r:id="rId12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33899475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55</xdr:row>
      <xdr:rowOff>9525</xdr:rowOff>
    </xdr:from>
    <xdr:to>
      <xdr:col>16</xdr:col>
      <xdr:colOff>85725</xdr:colOff>
      <xdr:row>55</xdr:row>
      <xdr:rowOff>2362200</xdr:rowOff>
    </xdr:to>
    <xdr:pic>
      <xdr:nvPicPr>
        <xdr:cNvPr id="45" name="Picture 45" descr="temp72543">
          <a:hlinkClick r:id="rId13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82250" y="33899475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60</xdr:row>
      <xdr:rowOff>9525</xdr:rowOff>
    </xdr:from>
    <xdr:to>
      <xdr:col>5</xdr:col>
      <xdr:colOff>9525</xdr:colOff>
      <xdr:row>60</xdr:row>
      <xdr:rowOff>2362200</xdr:rowOff>
    </xdr:to>
    <xdr:pic>
      <xdr:nvPicPr>
        <xdr:cNvPr id="46" name="Picture 46" descr="temp72543">
          <a:hlinkClick r:id="rId134"/>
        </xdr:cNvPr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4619625" y="37185600"/>
          <a:ext cx="19050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60</xdr:row>
      <xdr:rowOff>9525</xdr:rowOff>
    </xdr:from>
    <xdr:to>
      <xdr:col>12</xdr:col>
      <xdr:colOff>19050</xdr:colOff>
      <xdr:row>60</xdr:row>
      <xdr:rowOff>2362200</xdr:rowOff>
    </xdr:to>
    <xdr:pic>
      <xdr:nvPicPr>
        <xdr:cNvPr id="47" name="Picture 47" descr="temp72543">
          <a:hlinkClick r:id="rId137"/>
        </xdr:cNvPr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7505700" y="37185600"/>
          <a:ext cx="18954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60</xdr:row>
      <xdr:rowOff>9525</xdr:rowOff>
    </xdr:from>
    <xdr:to>
      <xdr:col>16</xdr:col>
      <xdr:colOff>85725</xdr:colOff>
      <xdr:row>60</xdr:row>
      <xdr:rowOff>2362200</xdr:rowOff>
    </xdr:to>
    <xdr:pic>
      <xdr:nvPicPr>
        <xdr:cNvPr id="48" name="Picture 48" descr="temp72543">
          <a:hlinkClick r:id="rId140"/>
        </xdr:cNvPr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10382250" y="37185600"/>
          <a:ext cx="19145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0" zoomScaleNormal="70" zoomScalePageLayoutView="0" workbookViewId="0" topLeftCell="A1">
      <pane ySplit="5" topLeftCell="A57" activePane="bottomLeft" state="frozen"/>
      <selection pane="topLeft" activeCell="A1" sqref="A1"/>
      <selection pane="bottomLeft" activeCell="J55" sqref="J55"/>
    </sheetView>
  </sheetViews>
  <sheetFormatPr defaultColWidth="9.00390625" defaultRowHeight="12.75" outlineLevelRow="1"/>
  <cols>
    <col min="1" max="1" width="50.75390625" style="3" customWidth="1"/>
    <col min="2" max="2" width="11.125" style="2" bestFit="1" customWidth="1"/>
    <col min="3" max="4" width="9.125" style="2" customWidth="1"/>
    <col min="5" max="14" width="5.375" style="2" bestFit="1" customWidth="1"/>
    <col min="15" max="15" width="17.25390625" style="2" bestFit="1" customWidth="1"/>
    <col min="16" max="16" width="9.125" style="2" customWidth="1"/>
    <col min="17" max="17" width="18.75390625" style="2" bestFit="1" customWidth="1"/>
    <col min="18" max="22" width="9.125" style="2" customWidth="1"/>
    <col min="23" max="24" width="0" style="2" hidden="1" customWidth="1"/>
    <col min="25" max="16384" width="9.125" style="2" customWidth="1"/>
  </cols>
  <sheetData>
    <row r="1" spans="1:15" ht="18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9.5">
      <c r="A2" s="17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5" spans="1:17" ht="18">
      <c r="A5" s="6" t="s">
        <v>1</v>
      </c>
      <c r="B5" s="4" t="s">
        <v>14</v>
      </c>
      <c r="C5" s="5"/>
      <c r="D5" s="5"/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4" t="s">
        <v>26</v>
      </c>
      <c r="P5" s="5"/>
      <c r="Q5" s="4" t="s">
        <v>27</v>
      </c>
    </row>
    <row r="6" spans="1:17" ht="18">
      <c r="A6" s="8" t="s">
        <v>2</v>
      </c>
      <c r="B6" s="9">
        <v>1093</v>
      </c>
      <c r="C6" s="7"/>
      <c r="D6" s="7"/>
      <c r="E6" s="7" t="s">
        <v>15</v>
      </c>
      <c r="F6" s="7" t="s">
        <v>16</v>
      </c>
      <c r="G6" s="7" t="s">
        <v>17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7" t="s">
        <v>25</v>
      </c>
      <c r="P6" s="7"/>
      <c r="Q6" s="7"/>
    </row>
    <row r="7" spans="1:24" ht="18" outlineLevel="1">
      <c r="A7" s="10" t="s">
        <v>28</v>
      </c>
      <c r="E7" s="2" t="s">
        <v>29</v>
      </c>
      <c r="F7" s="2" t="s">
        <v>29</v>
      </c>
      <c r="G7" s="2" t="s">
        <v>29</v>
      </c>
      <c r="H7" s="2" t="s">
        <v>29</v>
      </c>
      <c r="O7" s="2">
        <f>SUM(E7:N7)</f>
        <v>0</v>
      </c>
      <c r="Q7" s="11">
        <f>B6*O7</f>
        <v>0</v>
      </c>
      <c r="W7" s="2">
        <v>426047</v>
      </c>
      <c r="X7" s="2">
        <v>4211</v>
      </c>
    </row>
    <row r="8" ht="186.75" customHeight="1" outlineLevel="1">
      <c r="A8" s="12" t="s">
        <v>30</v>
      </c>
    </row>
    <row r="9" spans="1:17" ht="18">
      <c r="A9" s="3" t="s">
        <v>31</v>
      </c>
      <c r="O9" s="2">
        <f>SUM(O7:O8)</f>
        <v>0</v>
      </c>
      <c r="Q9" s="11">
        <f>SUM(Q7:Q8)</f>
        <v>0</v>
      </c>
    </row>
    <row r="10" spans="1:17" ht="18">
      <c r="A10" s="8" t="s">
        <v>3</v>
      </c>
      <c r="B10" s="9">
        <v>770</v>
      </c>
      <c r="C10" s="7"/>
      <c r="D10" s="7"/>
      <c r="E10" s="7" t="s">
        <v>15</v>
      </c>
      <c r="F10" s="7" t="s">
        <v>16</v>
      </c>
      <c r="G10" s="7" t="s">
        <v>17</v>
      </c>
      <c r="H10" s="7" t="s">
        <v>18</v>
      </c>
      <c r="I10" s="7" t="s">
        <v>19</v>
      </c>
      <c r="J10" s="7" t="s">
        <v>20</v>
      </c>
      <c r="K10" s="7" t="s">
        <v>21</v>
      </c>
      <c r="L10" s="7" t="s">
        <v>22</v>
      </c>
      <c r="M10" s="7" t="s">
        <v>23</v>
      </c>
      <c r="N10" s="7" t="s">
        <v>24</v>
      </c>
      <c r="O10" s="7" t="s">
        <v>25</v>
      </c>
      <c r="P10" s="7"/>
      <c r="Q10" s="7"/>
    </row>
    <row r="11" spans="1:24" ht="18" outlineLevel="1">
      <c r="A11" s="10" t="s">
        <v>32</v>
      </c>
      <c r="E11" s="2" t="s">
        <v>29</v>
      </c>
      <c r="F11" s="2" t="s">
        <v>29</v>
      </c>
      <c r="G11" s="2" t="s">
        <v>29</v>
      </c>
      <c r="H11" s="2" t="s">
        <v>29</v>
      </c>
      <c r="O11" s="2">
        <f>SUM(E11:N11)</f>
        <v>0</v>
      </c>
      <c r="Q11" s="11">
        <f>B10*O11</f>
        <v>0</v>
      </c>
      <c r="W11" s="2">
        <v>426327</v>
      </c>
      <c r="X11" s="2">
        <v>4515</v>
      </c>
    </row>
    <row r="12" ht="186.75" customHeight="1" outlineLevel="1">
      <c r="A12" s="12" t="s">
        <v>33</v>
      </c>
    </row>
    <row r="13" spans="1:17" ht="18">
      <c r="A13" s="3" t="s">
        <v>31</v>
      </c>
      <c r="O13" s="2">
        <f>SUM(O11:O12)</f>
        <v>0</v>
      </c>
      <c r="Q13" s="11">
        <f>SUM(Q11:Q12)</f>
        <v>0</v>
      </c>
    </row>
    <row r="14" spans="1:17" ht="18">
      <c r="A14" s="8" t="s">
        <v>4</v>
      </c>
      <c r="B14" s="9">
        <v>1854</v>
      </c>
      <c r="C14" s="7"/>
      <c r="D14" s="7"/>
      <c r="E14" s="7" t="s">
        <v>15</v>
      </c>
      <c r="F14" s="7" t="s">
        <v>16</v>
      </c>
      <c r="G14" s="7" t="s">
        <v>17</v>
      </c>
      <c r="H14" s="7" t="s">
        <v>18</v>
      </c>
      <c r="I14" s="7" t="s">
        <v>19</v>
      </c>
      <c r="J14" s="7" t="s">
        <v>20</v>
      </c>
      <c r="K14" s="7" t="s">
        <v>21</v>
      </c>
      <c r="L14" s="7" t="s">
        <v>22</v>
      </c>
      <c r="M14" s="7" t="s">
        <v>23</v>
      </c>
      <c r="N14" s="7" t="s">
        <v>24</v>
      </c>
      <c r="O14" s="7" t="s">
        <v>25</v>
      </c>
      <c r="P14" s="7"/>
      <c r="Q14" s="7"/>
    </row>
    <row r="15" spans="1:24" ht="18" outlineLevel="1">
      <c r="A15" s="10" t="s">
        <v>34</v>
      </c>
      <c r="E15" s="2" t="s">
        <v>29</v>
      </c>
      <c r="F15" s="2" t="s">
        <v>29</v>
      </c>
      <c r="G15" s="2" t="s">
        <v>29</v>
      </c>
      <c r="H15" s="2" t="s">
        <v>29</v>
      </c>
      <c r="I15" s="2" t="s">
        <v>29</v>
      </c>
      <c r="O15" s="2">
        <f>SUM(E15:N15)</f>
        <v>0</v>
      </c>
      <c r="Q15" s="11">
        <f>B14*O15</f>
        <v>0</v>
      </c>
      <c r="W15" s="2">
        <v>426049</v>
      </c>
      <c r="X15" s="2">
        <v>12884</v>
      </c>
    </row>
    <row r="16" ht="186.75" customHeight="1" outlineLevel="1">
      <c r="A16" s="12" t="s">
        <v>35</v>
      </c>
    </row>
    <row r="17" spans="1:17" ht="18">
      <c r="A17" s="3" t="s">
        <v>31</v>
      </c>
      <c r="O17" s="2">
        <f>SUM(O15:O16)</f>
        <v>0</v>
      </c>
      <c r="Q17" s="11">
        <f>SUM(Q15:Q16)</f>
        <v>0</v>
      </c>
    </row>
    <row r="18" spans="1:17" ht="18">
      <c r="A18" s="8" t="s">
        <v>5</v>
      </c>
      <c r="B18" s="9">
        <v>1623</v>
      </c>
      <c r="C18" s="7"/>
      <c r="D18" s="7"/>
      <c r="E18" s="7" t="s">
        <v>15</v>
      </c>
      <c r="F18" s="7" t="s">
        <v>16</v>
      </c>
      <c r="G18" s="7" t="s">
        <v>17</v>
      </c>
      <c r="H18" s="7" t="s">
        <v>18</v>
      </c>
      <c r="I18" s="7" t="s">
        <v>19</v>
      </c>
      <c r="J18" s="7" t="s">
        <v>20</v>
      </c>
      <c r="K18" s="7" t="s">
        <v>21</v>
      </c>
      <c r="L18" s="7" t="s">
        <v>22</v>
      </c>
      <c r="M18" s="7" t="s">
        <v>23</v>
      </c>
      <c r="N18" s="7" t="s">
        <v>24</v>
      </c>
      <c r="O18" s="7" t="s">
        <v>25</v>
      </c>
      <c r="P18" s="7"/>
      <c r="Q18" s="7"/>
    </row>
    <row r="19" spans="1:24" ht="18" outlineLevel="1">
      <c r="A19" s="10" t="s">
        <v>36</v>
      </c>
      <c r="E19" s="2" t="s">
        <v>29</v>
      </c>
      <c r="F19" s="2" t="s">
        <v>29</v>
      </c>
      <c r="G19" s="2" t="s">
        <v>29</v>
      </c>
      <c r="H19" s="2" t="s">
        <v>29</v>
      </c>
      <c r="I19" s="2" t="s">
        <v>29</v>
      </c>
      <c r="O19" s="2">
        <f>SUM(E19:N19)</f>
        <v>0</v>
      </c>
      <c r="Q19" s="11">
        <f>B18*O19</f>
        <v>0</v>
      </c>
      <c r="W19" s="2">
        <v>426329</v>
      </c>
      <c r="X19" s="2">
        <v>8111</v>
      </c>
    </row>
    <row r="20" spans="1:24" ht="18" outlineLevel="1">
      <c r="A20" s="10" t="s">
        <v>37</v>
      </c>
      <c r="E20" s="2" t="s">
        <v>29</v>
      </c>
      <c r="F20" s="2" t="s">
        <v>29</v>
      </c>
      <c r="G20" s="2" t="s">
        <v>29</v>
      </c>
      <c r="H20" s="2" t="s">
        <v>29</v>
      </c>
      <c r="I20" s="2" t="s">
        <v>29</v>
      </c>
      <c r="O20" s="2">
        <f>SUM(E20:N20)</f>
        <v>0</v>
      </c>
      <c r="Q20" s="11">
        <f>B18*O20</f>
        <v>0</v>
      </c>
      <c r="W20" s="2">
        <v>426329</v>
      </c>
      <c r="X20" s="2">
        <v>9138</v>
      </c>
    </row>
    <row r="21" ht="186.75" customHeight="1" outlineLevel="1">
      <c r="A21" s="12" t="s">
        <v>38</v>
      </c>
    </row>
    <row r="22" spans="1:17" ht="18">
      <c r="A22" s="3" t="s">
        <v>31</v>
      </c>
      <c r="O22" s="2">
        <f>SUM(O19:O21)</f>
        <v>0</v>
      </c>
      <c r="Q22" s="11">
        <f>SUM(Q19:Q21)</f>
        <v>0</v>
      </c>
    </row>
    <row r="23" spans="1:17" ht="18">
      <c r="A23" s="8" t="s">
        <v>6</v>
      </c>
      <c r="B23" s="9">
        <v>600</v>
      </c>
      <c r="C23" s="7"/>
      <c r="D23" s="7"/>
      <c r="E23" s="7" t="s">
        <v>15</v>
      </c>
      <c r="F23" s="7" t="s">
        <v>16</v>
      </c>
      <c r="G23" s="7" t="s">
        <v>17</v>
      </c>
      <c r="H23" s="7" t="s">
        <v>18</v>
      </c>
      <c r="I23" s="7" t="s">
        <v>19</v>
      </c>
      <c r="J23" s="7" t="s">
        <v>20</v>
      </c>
      <c r="K23" s="7" t="s">
        <v>21</v>
      </c>
      <c r="L23" s="7" t="s">
        <v>22</v>
      </c>
      <c r="M23" s="7" t="s">
        <v>23</v>
      </c>
      <c r="N23" s="7" t="s">
        <v>24</v>
      </c>
      <c r="O23" s="7" t="s">
        <v>25</v>
      </c>
      <c r="P23" s="7"/>
      <c r="Q23" s="7"/>
    </row>
    <row r="24" spans="1:24" ht="18" outlineLevel="1">
      <c r="A24" s="10" t="s">
        <v>36</v>
      </c>
      <c r="E24" s="2" t="s">
        <v>29</v>
      </c>
      <c r="F24" s="2" t="s">
        <v>29</v>
      </c>
      <c r="G24" s="2" t="s">
        <v>29</v>
      </c>
      <c r="H24" s="2" t="s">
        <v>29</v>
      </c>
      <c r="I24" s="2" t="s">
        <v>29</v>
      </c>
      <c r="O24" s="2">
        <f>SUM(E24:N24)</f>
        <v>0</v>
      </c>
      <c r="Q24" s="11">
        <f>B23*O24</f>
        <v>0</v>
      </c>
      <c r="W24" s="2">
        <v>426053</v>
      </c>
      <c r="X24" s="2">
        <v>8111</v>
      </c>
    </row>
    <row r="25" spans="1:24" ht="18" outlineLevel="1">
      <c r="A25" s="10" t="s">
        <v>39</v>
      </c>
      <c r="E25" s="2" t="s">
        <v>29</v>
      </c>
      <c r="F25" s="2" t="s">
        <v>29</v>
      </c>
      <c r="G25" s="2" t="s">
        <v>29</v>
      </c>
      <c r="H25" s="2" t="s">
        <v>29</v>
      </c>
      <c r="I25" s="2" t="s">
        <v>29</v>
      </c>
      <c r="O25" s="2">
        <f>SUM(E25:N25)</f>
        <v>0</v>
      </c>
      <c r="Q25" s="11">
        <f>B23*O25</f>
        <v>0</v>
      </c>
      <c r="W25" s="2">
        <v>426053</v>
      </c>
      <c r="X25" s="2">
        <v>7271</v>
      </c>
    </row>
    <row r="26" spans="1:24" ht="18" outlineLevel="1">
      <c r="A26" s="10" t="s">
        <v>32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O26" s="2">
        <f>SUM(E26:N26)</f>
        <v>5</v>
      </c>
      <c r="Q26" s="11">
        <f>B23*O26</f>
        <v>3000</v>
      </c>
      <c r="W26" s="2">
        <v>426053</v>
      </c>
      <c r="X26" s="2">
        <v>4515</v>
      </c>
    </row>
    <row r="27" ht="186.75" customHeight="1" outlineLevel="1">
      <c r="A27" s="12" t="s">
        <v>40</v>
      </c>
    </row>
    <row r="28" spans="1:17" ht="18">
      <c r="A28" s="3" t="s">
        <v>31</v>
      </c>
      <c r="O28" s="2">
        <f>SUM(O24:O27)</f>
        <v>5</v>
      </c>
      <c r="Q28" s="11">
        <f>SUM(Q24:Q27)</f>
        <v>3000</v>
      </c>
    </row>
    <row r="29" spans="1:17" ht="18">
      <c r="A29" s="8" t="s">
        <v>7</v>
      </c>
      <c r="B29" s="9">
        <v>600</v>
      </c>
      <c r="C29" s="7"/>
      <c r="D29" s="7"/>
      <c r="E29" s="7" t="s">
        <v>15</v>
      </c>
      <c r="F29" s="7" t="s">
        <v>16</v>
      </c>
      <c r="G29" s="7" t="s">
        <v>17</v>
      </c>
      <c r="H29" s="7" t="s">
        <v>18</v>
      </c>
      <c r="I29" s="7" t="s">
        <v>19</v>
      </c>
      <c r="J29" s="7" t="s">
        <v>20</v>
      </c>
      <c r="K29" s="7" t="s">
        <v>21</v>
      </c>
      <c r="L29" s="7" t="s">
        <v>22</v>
      </c>
      <c r="M29" s="7" t="s">
        <v>23</v>
      </c>
      <c r="N29" s="7" t="s">
        <v>24</v>
      </c>
      <c r="O29" s="7" t="s">
        <v>25</v>
      </c>
      <c r="P29" s="7"/>
      <c r="Q29" s="7"/>
    </row>
    <row r="30" spans="1:24" ht="18" outlineLevel="1">
      <c r="A30" s="10" t="s">
        <v>36</v>
      </c>
      <c r="F30" s="2">
        <v>1</v>
      </c>
      <c r="G30" s="2">
        <v>1</v>
      </c>
      <c r="H30" s="2">
        <v>1</v>
      </c>
      <c r="I30" s="2">
        <v>1</v>
      </c>
      <c r="O30" s="2">
        <f>SUM(E30:N30)</f>
        <v>4</v>
      </c>
      <c r="Q30" s="11">
        <f>B29*O30</f>
        <v>2400</v>
      </c>
      <c r="W30" s="2">
        <v>426054</v>
      </c>
      <c r="X30" s="2">
        <v>8111</v>
      </c>
    </row>
    <row r="31" spans="1:24" ht="18" outlineLevel="1">
      <c r="A31" s="10" t="s">
        <v>39</v>
      </c>
      <c r="F31" s="2" t="s">
        <v>29</v>
      </c>
      <c r="G31" s="2" t="s">
        <v>29</v>
      </c>
      <c r="H31" s="2" t="s">
        <v>29</v>
      </c>
      <c r="I31" s="2" t="s">
        <v>29</v>
      </c>
      <c r="O31" s="2">
        <f>SUM(E31:N31)</f>
        <v>0</v>
      </c>
      <c r="Q31" s="11">
        <f>B29*O31</f>
        <v>0</v>
      </c>
      <c r="W31" s="2">
        <v>426054</v>
      </c>
      <c r="X31" s="2">
        <v>7271</v>
      </c>
    </row>
    <row r="32" spans="1:24" ht="18" outlineLevel="1">
      <c r="A32" s="10" t="s">
        <v>32</v>
      </c>
      <c r="F32" s="2" t="s">
        <v>29</v>
      </c>
      <c r="G32" s="2" t="s">
        <v>29</v>
      </c>
      <c r="H32" s="2" t="s">
        <v>29</v>
      </c>
      <c r="I32" s="2" t="s">
        <v>29</v>
      </c>
      <c r="O32" s="2">
        <f>SUM(E32:N32)</f>
        <v>0</v>
      </c>
      <c r="Q32" s="11">
        <f>B29*O32</f>
        <v>0</v>
      </c>
      <c r="W32" s="2">
        <v>426054</v>
      </c>
      <c r="X32" s="2">
        <v>4515</v>
      </c>
    </row>
    <row r="33" ht="186.75" customHeight="1" outlineLevel="1">
      <c r="A33" s="12" t="s">
        <v>41</v>
      </c>
    </row>
    <row r="34" spans="1:17" ht="18">
      <c r="A34" s="3" t="s">
        <v>31</v>
      </c>
      <c r="O34" s="2">
        <f>SUM(O30:O33)</f>
        <v>4</v>
      </c>
      <c r="Q34" s="11">
        <f>SUM(Q30:Q33)</f>
        <v>2400</v>
      </c>
    </row>
    <row r="35" spans="1:17" ht="18">
      <c r="A35" s="8" t="s">
        <v>8</v>
      </c>
      <c r="B35" s="9">
        <v>1815</v>
      </c>
      <c r="C35" s="7"/>
      <c r="D35" s="7"/>
      <c r="E35" s="7" t="s">
        <v>15</v>
      </c>
      <c r="F35" s="7" t="s">
        <v>16</v>
      </c>
      <c r="G35" s="7" t="s">
        <v>17</v>
      </c>
      <c r="H35" s="7" t="s">
        <v>18</v>
      </c>
      <c r="I35" s="7" t="s">
        <v>19</v>
      </c>
      <c r="J35" s="7" t="s">
        <v>20</v>
      </c>
      <c r="K35" s="7" t="s">
        <v>21</v>
      </c>
      <c r="L35" s="7" t="s">
        <v>22</v>
      </c>
      <c r="M35" s="7" t="s">
        <v>23</v>
      </c>
      <c r="N35" s="7" t="s">
        <v>24</v>
      </c>
      <c r="O35" s="7" t="s">
        <v>25</v>
      </c>
      <c r="P35" s="7"/>
      <c r="Q35" s="7"/>
    </row>
    <row r="36" spans="1:24" ht="18" outlineLevel="1">
      <c r="A36" s="10" t="s">
        <v>36</v>
      </c>
      <c r="E36" s="2" t="s">
        <v>29</v>
      </c>
      <c r="F36" s="2" t="s">
        <v>29</v>
      </c>
      <c r="G36" s="2" t="s">
        <v>29</v>
      </c>
      <c r="H36" s="2" t="s">
        <v>29</v>
      </c>
      <c r="O36" s="2">
        <f>SUM(E36:N36)</f>
        <v>0</v>
      </c>
      <c r="Q36" s="11">
        <f>B35*O36</f>
        <v>0</v>
      </c>
      <c r="W36" s="2">
        <v>426328</v>
      </c>
      <c r="X36" s="2">
        <v>8111</v>
      </c>
    </row>
    <row r="37" spans="1:24" ht="18" outlineLevel="1">
      <c r="A37" s="10" t="s">
        <v>37</v>
      </c>
      <c r="E37" s="2">
        <v>1</v>
      </c>
      <c r="F37" s="2">
        <v>1</v>
      </c>
      <c r="G37" s="2">
        <v>1</v>
      </c>
      <c r="H37" s="2">
        <v>1</v>
      </c>
      <c r="O37" s="2">
        <f>SUM(E37:N37)</f>
        <v>4</v>
      </c>
      <c r="Q37" s="11">
        <f>B35*O37</f>
        <v>7260</v>
      </c>
      <c r="W37" s="2">
        <v>426328</v>
      </c>
      <c r="X37" s="2">
        <v>9138</v>
      </c>
    </row>
    <row r="38" ht="186.75" customHeight="1" outlineLevel="1">
      <c r="A38" s="12" t="s">
        <v>42</v>
      </c>
    </row>
    <row r="39" spans="1:17" ht="18">
      <c r="A39" s="3" t="s">
        <v>31</v>
      </c>
      <c r="O39" s="2">
        <f>SUM(O36:O38)</f>
        <v>4</v>
      </c>
      <c r="Q39" s="11">
        <f>SUM(Q36:Q38)</f>
        <v>7260</v>
      </c>
    </row>
    <row r="40" spans="1:17" ht="18">
      <c r="A40" s="8" t="s">
        <v>9</v>
      </c>
      <c r="B40" s="9">
        <v>1850</v>
      </c>
      <c r="C40" s="7"/>
      <c r="D40" s="7"/>
      <c r="E40" s="7" t="s">
        <v>15</v>
      </c>
      <c r="F40" s="7" t="s">
        <v>16</v>
      </c>
      <c r="G40" s="7" t="s">
        <v>17</v>
      </c>
      <c r="H40" s="7" t="s">
        <v>18</v>
      </c>
      <c r="I40" s="7" t="s">
        <v>19</v>
      </c>
      <c r="J40" s="7" t="s">
        <v>20</v>
      </c>
      <c r="K40" s="7" t="s">
        <v>21</v>
      </c>
      <c r="L40" s="7" t="s">
        <v>22</v>
      </c>
      <c r="M40" s="7" t="s">
        <v>23</v>
      </c>
      <c r="N40" s="7" t="s">
        <v>24</v>
      </c>
      <c r="O40" s="7" t="s">
        <v>25</v>
      </c>
      <c r="P40" s="7"/>
      <c r="Q40" s="7"/>
    </row>
    <row r="41" spans="1:24" ht="18" outlineLevel="1">
      <c r="A41" s="10" t="s">
        <v>34</v>
      </c>
      <c r="E41" s="2">
        <v>1</v>
      </c>
      <c r="F41" s="2">
        <v>1</v>
      </c>
      <c r="G41" s="2">
        <v>1</v>
      </c>
      <c r="H41" s="2">
        <v>1</v>
      </c>
      <c r="I41" s="2">
        <v>1</v>
      </c>
      <c r="O41" s="2">
        <f>SUM(E41:N41)</f>
        <v>5</v>
      </c>
      <c r="Q41" s="11">
        <f>B40*O41</f>
        <v>9250</v>
      </c>
      <c r="W41" s="2">
        <v>426057</v>
      </c>
      <c r="X41" s="2">
        <v>12884</v>
      </c>
    </row>
    <row r="42" ht="186.75" customHeight="1" outlineLevel="1">
      <c r="A42" s="12" t="s">
        <v>43</v>
      </c>
    </row>
    <row r="43" spans="1:17" ht="18">
      <c r="A43" s="3" t="s">
        <v>31</v>
      </c>
      <c r="O43" s="2">
        <f>SUM(O41:O42)</f>
        <v>5</v>
      </c>
      <c r="Q43" s="11">
        <f>SUM(Q41:Q42)</f>
        <v>9250</v>
      </c>
    </row>
    <row r="44" spans="1:17" ht="18">
      <c r="A44" s="8" t="s">
        <v>10</v>
      </c>
      <c r="B44" s="9">
        <v>1700</v>
      </c>
      <c r="C44" s="7"/>
      <c r="D44" s="7"/>
      <c r="E44" s="7" t="s">
        <v>15</v>
      </c>
      <c r="F44" s="7" t="s">
        <v>16</v>
      </c>
      <c r="G44" s="7" t="s">
        <v>17</v>
      </c>
      <c r="H44" s="7" t="s">
        <v>18</v>
      </c>
      <c r="I44" s="7" t="s">
        <v>19</v>
      </c>
      <c r="J44" s="7" t="s">
        <v>20</v>
      </c>
      <c r="K44" s="7" t="s">
        <v>21</v>
      </c>
      <c r="L44" s="7" t="s">
        <v>22</v>
      </c>
      <c r="M44" s="7" t="s">
        <v>23</v>
      </c>
      <c r="N44" s="7" t="s">
        <v>24</v>
      </c>
      <c r="O44" s="7" t="s">
        <v>25</v>
      </c>
      <c r="P44" s="7"/>
      <c r="Q44" s="7"/>
    </row>
    <row r="45" spans="1:24" ht="18" outlineLevel="1">
      <c r="A45" s="10" t="s">
        <v>36</v>
      </c>
      <c r="E45" s="2" t="s">
        <v>29</v>
      </c>
      <c r="F45" s="2" t="s">
        <v>29</v>
      </c>
      <c r="G45" s="2" t="s">
        <v>29</v>
      </c>
      <c r="H45" s="2" t="s">
        <v>29</v>
      </c>
      <c r="I45" s="2" t="s">
        <v>29</v>
      </c>
      <c r="O45" s="2">
        <f>SUM(E45:N45)</f>
        <v>0</v>
      </c>
      <c r="Q45" s="11">
        <f>B44*O45</f>
        <v>0</v>
      </c>
      <c r="W45" s="2">
        <v>426331</v>
      </c>
      <c r="X45" s="2">
        <v>8111</v>
      </c>
    </row>
    <row r="46" spans="1:24" ht="18" outlineLevel="1">
      <c r="A46" s="10" t="s">
        <v>37</v>
      </c>
      <c r="E46" s="2" t="s">
        <v>29</v>
      </c>
      <c r="F46" s="2" t="s">
        <v>29</v>
      </c>
      <c r="G46" s="2" t="s">
        <v>29</v>
      </c>
      <c r="H46" s="2" t="s">
        <v>29</v>
      </c>
      <c r="I46" s="2" t="s">
        <v>29</v>
      </c>
      <c r="O46" s="2">
        <f>SUM(E46:N46)</f>
        <v>0</v>
      </c>
      <c r="Q46" s="11">
        <f>B44*O46</f>
        <v>0</v>
      </c>
      <c r="W46" s="2">
        <v>426331</v>
      </c>
      <c r="X46" s="2">
        <v>9138</v>
      </c>
    </row>
    <row r="47" ht="186.75" customHeight="1" outlineLevel="1">
      <c r="A47" s="12" t="s">
        <v>44</v>
      </c>
    </row>
    <row r="48" spans="1:17" ht="18">
      <c r="A48" s="3" t="s">
        <v>31</v>
      </c>
      <c r="O48" s="2">
        <f>SUM(O45:O47)</f>
        <v>0</v>
      </c>
      <c r="Q48" s="11">
        <f>SUM(Q45:Q47)</f>
        <v>0</v>
      </c>
    </row>
    <row r="49" spans="1:17" ht="18">
      <c r="A49" s="8" t="s">
        <v>11</v>
      </c>
      <c r="B49" s="9">
        <v>1900</v>
      </c>
      <c r="C49" s="7"/>
      <c r="D49" s="7"/>
      <c r="E49" s="7" t="s">
        <v>15</v>
      </c>
      <c r="F49" s="7" t="s">
        <v>16</v>
      </c>
      <c r="G49" s="7" t="s">
        <v>17</v>
      </c>
      <c r="H49" s="7" t="s">
        <v>18</v>
      </c>
      <c r="I49" s="7" t="s">
        <v>19</v>
      </c>
      <c r="J49" s="7" t="s">
        <v>20</v>
      </c>
      <c r="K49" s="7" t="s">
        <v>21</v>
      </c>
      <c r="L49" s="7" t="s">
        <v>22</v>
      </c>
      <c r="M49" s="7" t="s">
        <v>23</v>
      </c>
      <c r="N49" s="7" t="s">
        <v>24</v>
      </c>
      <c r="O49" s="7" t="s">
        <v>25</v>
      </c>
      <c r="P49" s="7"/>
      <c r="Q49" s="7"/>
    </row>
    <row r="50" spans="1:24" ht="18" outlineLevel="1">
      <c r="A50" s="10" t="s">
        <v>36</v>
      </c>
      <c r="E50" s="2" t="s">
        <v>29</v>
      </c>
      <c r="F50" s="2" t="s">
        <v>29</v>
      </c>
      <c r="G50" s="2" t="s">
        <v>29</v>
      </c>
      <c r="H50" s="2" t="s">
        <v>29</v>
      </c>
      <c r="O50" s="2">
        <f>SUM(E50:N50)</f>
        <v>0</v>
      </c>
      <c r="Q50" s="11">
        <f>B49*O50</f>
        <v>0</v>
      </c>
      <c r="W50" s="2">
        <v>426330</v>
      </c>
      <c r="X50" s="2">
        <v>8111</v>
      </c>
    </row>
    <row r="51" spans="1:24" ht="18" outlineLevel="1">
      <c r="A51" s="10" t="s">
        <v>37</v>
      </c>
      <c r="E51" s="2" t="s">
        <v>29</v>
      </c>
      <c r="F51" s="2" t="s">
        <v>29</v>
      </c>
      <c r="G51" s="2" t="s">
        <v>29</v>
      </c>
      <c r="H51" s="2" t="s">
        <v>29</v>
      </c>
      <c r="O51" s="2">
        <f>SUM(E51:N51)</f>
        <v>0</v>
      </c>
      <c r="Q51" s="11">
        <f>B49*O51</f>
        <v>0</v>
      </c>
      <c r="W51" s="2">
        <v>426330</v>
      </c>
      <c r="X51" s="2">
        <v>9138</v>
      </c>
    </row>
    <row r="52" ht="186.75" customHeight="1" outlineLevel="1">
      <c r="A52" s="12" t="s">
        <v>45</v>
      </c>
    </row>
    <row r="53" spans="1:17" ht="18">
      <c r="A53" s="3" t="s">
        <v>31</v>
      </c>
      <c r="O53" s="2">
        <f>SUM(O50:O52)</f>
        <v>0</v>
      </c>
      <c r="Q53" s="11">
        <f>SUM(Q50:Q52)</f>
        <v>0</v>
      </c>
    </row>
    <row r="54" spans="1:17" ht="18">
      <c r="A54" s="8" t="s">
        <v>12</v>
      </c>
      <c r="B54" s="9">
        <v>1227</v>
      </c>
      <c r="C54" s="7"/>
      <c r="D54" s="7"/>
      <c r="E54" s="7" t="s">
        <v>15</v>
      </c>
      <c r="F54" s="7" t="s">
        <v>16</v>
      </c>
      <c r="G54" s="7" t="s">
        <v>17</v>
      </c>
      <c r="H54" s="7" t="s">
        <v>18</v>
      </c>
      <c r="I54" s="7" t="s">
        <v>19</v>
      </c>
      <c r="J54" s="7" t="s">
        <v>20</v>
      </c>
      <c r="K54" s="7" t="s">
        <v>21</v>
      </c>
      <c r="L54" s="7" t="s">
        <v>22</v>
      </c>
      <c r="M54" s="7" t="s">
        <v>23</v>
      </c>
      <c r="N54" s="7" t="s">
        <v>24</v>
      </c>
      <c r="O54" s="7" t="s">
        <v>25</v>
      </c>
      <c r="P54" s="7"/>
      <c r="Q54" s="7"/>
    </row>
    <row r="55" spans="1:24" ht="18" outlineLevel="1">
      <c r="A55" s="10" t="s">
        <v>34</v>
      </c>
      <c r="E55" s="2">
        <v>1</v>
      </c>
      <c r="F55" s="2">
        <v>1</v>
      </c>
      <c r="G55" s="2">
        <v>1</v>
      </c>
      <c r="H55" s="2">
        <v>1</v>
      </c>
      <c r="I55" s="2">
        <v>1</v>
      </c>
      <c r="O55" s="2">
        <f>SUM(E55:N55)</f>
        <v>5</v>
      </c>
      <c r="Q55" s="11">
        <f>B54*O55</f>
        <v>6135</v>
      </c>
      <c r="W55" s="2">
        <v>426060</v>
      </c>
      <c r="X55" s="2">
        <v>12884</v>
      </c>
    </row>
    <row r="56" ht="186.75" customHeight="1" outlineLevel="1">
      <c r="A56" s="12" t="s">
        <v>46</v>
      </c>
    </row>
    <row r="57" spans="1:17" ht="18">
      <c r="A57" s="3" t="s">
        <v>31</v>
      </c>
      <c r="O57" s="2">
        <f>SUM(O55:O56)</f>
        <v>5</v>
      </c>
      <c r="Q57" s="11">
        <f>SUM(Q55:Q56)</f>
        <v>6135</v>
      </c>
    </row>
    <row r="58" spans="1:17" ht="18">
      <c r="A58" s="8" t="s">
        <v>13</v>
      </c>
      <c r="B58" s="9">
        <v>972</v>
      </c>
      <c r="C58" s="7"/>
      <c r="D58" s="7"/>
      <c r="E58" s="7" t="s">
        <v>15</v>
      </c>
      <c r="F58" s="7" t="s">
        <v>16</v>
      </c>
      <c r="G58" s="7" t="s">
        <v>17</v>
      </c>
      <c r="H58" s="7" t="s">
        <v>18</v>
      </c>
      <c r="I58" s="7" t="s">
        <v>19</v>
      </c>
      <c r="J58" s="7" t="s">
        <v>20</v>
      </c>
      <c r="K58" s="7" t="s">
        <v>21</v>
      </c>
      <c r="L58" s="7" t="s">
        <v>22</v>
      </c>
      <c r="M58" s="7" t="s">
        <v>23</v>
      </c>
      <c r="N58" s="7" t="s">
        <v>24</v>
      </c>
      <c r="O58" s="7" t="s">
        <v>25</v>
      </c>
      <c r="P58" s="7"/>
      <c r="Q58" s="7"/>
    </row>
    <row r="59" spans="1:24" ht="18" outlineLevel="1">
      <c r="A59" s="10" t="s">
        <v>36</v>
      </c>
      <c r="E59" s="2" t="s">
        <v>29</v>
      </c>
      <c r="F59" s="2" t="s">
        <v>29</v>
      </c>
      <c r="G59" s="2" t="s">
        <v>29</v>
      </c>
      <c r="H59" s="2" t="s">
        <v>29</v>
      </c>
      <c r="O59" s="2">
        <f>SUM(E59:N59)</f>
        <v>0</v>
      </c>
      <c r="Q59" s="11">
        <f>B58*O59</f>
        <v>0</v>
      </c>
      <c r="W59" s="2">
        <v>426333</v>
      </c>
      <c r="X59" s="2">
        <v>8111</v>
      </c>
    </row>
    <row r="60" spans="1:24" ht="18" outlineLevel="1">
      <c r="A60" s="10" t="s">
        <v>37</v>
      </c>
      <c r="E60" s="2" t="s">
        <v>29</v>
      </c>
      <c r="F60" s="2" t="s">
        <v>29</v>
      </c>
      <c r="G60" s="2" t="s">
        <v>29</v>
      </c>
      <c r="H60" s="2" t="s">
        <v>29</v>
      </c>
      <c r="O60" s="2">
        <f>SUM(E60:N60)</f>
        <v>0</v>
      </c>
      <c r="Q60" s="11">
        <f>B58*O60</f>
        <v>0</v>
      </c>
      <c r="W60" s="2">
        <v>426333</v>
      </c>
      <c r="X60" s="2">
        <v>9138</v>
      </c>
    </row>
    <row r="61" ht="186.75" customHeight="1" outlineLevel="1">
      <c r="A61" s="12" t="s">
        <v>47</v>
      </c>
    </row>
    <row r="62" spans="1:17" ht="18">
      <c r="A62" s="3" t="s">
        <v>31</v>
      </c>
      <c r="O62" s="2">
        <f>SUM(O59:O61)</f>
        <v>0</v>
      </c>
      <c r="Q62" s="11">
        <f>SUM(Q59:Q61)</f>
        <v>0</v>
      </c>
    </row>
    <row r="63" spans="1:17" ht="18">
      <c r="A63" s="13" t="s">
        <v>31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5">
        <f>SUM(O1:O62)/2</f>
        <v>23</v>
      </c>
      <c r="P63" s="14"/>
      <c r="Q63" s="15">
        <f>SUM(Q1:Q62)/2</f>
        <v>28045</v>
      </c>
    </row>
  </sheetData>
  <sheetProtection/>
  <mergeCells count="2">
    <mergeCell ref="A1:O1"/>
    <mergeCell ref="A2:O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40.75390625" style="0" customWidth="1"/>
  </cols>
  <sheetData>
    <row r="2" ht="12.75">
      <c r="B2" t="s">
        <v>0</v>
      </c>
    </row>
    <row r="4" ht="18">
      <c r="B4" s="1" t="s">
        <v>1</v>
      </c>
    </row>
    <row r="5" ht="12.75">
      <c r="A5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ht="12.75">
      <c r="A14" t="s">
        <v>11</v>
      </c>
    </row>
    <row r="15" ht="12.75">
      <c r="A15" t="s">
        <v>12</v>
      </c>
    </row>
    <row r="16" ht="12.75">
      <c r="A16" t="s">
        <v>13</v>
      </c>
    </row>
  </sheetData>
  <sheetProtection/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irusskih</dc:creator>
  <cp:keywords/>
  <dc:description/>
  <cp:lastModifiedBy>user</cp:lastModifiedBy>
  <dcterms:created xsi:type="dcterms:W3CDTF">2016-02-10T13:44:30Z</dcterms:created>
  <dcterms:modified xsi:type="dcterms:W3CDTF">2016-03-24T11:04:38Z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