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40" yWindow="7185" windowWidth="9720" windowHeight="4095" tabRatio="898" activeTab="0"/>
  </bookViews>
  <sheets>
    <sheet name="ТМП" sheetId="1" r:id="rId1"/>
    <sheet name="ЙДГ ДП ДХ СЫР" sheetId="2" r:id="rId2"/>
    <sheet name="Брони" sheetId="3" r:id="rId3"/>
  </sheets>
  <definedNames>
    <definedName name="_xlnm._FilterDatabase" localSheetId="2" hidden="1">'Брони'!$A$9:$O$87</definedName>
    <definedName name="_xlnm._FilterDatabase" localSheetId="1" hidden="1">'ЙДГ ДП ДХ СЫР'!$A$10:$O$202</definedName>
    <definedName name="_xlnm._FilterDatabase" localSheetId="0" hidden="1">'ТМП'!$A$10:$O$52</definedName>
    <definedName name="_xlnm.Print_Area" localSheetId="1">'ЙДГ ДП ДХ СЫР'!$A$11:$A$202</definedName>
    <definedName name="_xlnm.Print_Area" localSheetId="0">'ТМП'!$A$11:$C$52</definedName>
  </definedNames>
  <calcPr fullCalcOnLoad="1"/>
</workbook>
</file>

<file path=xl/sharedStrings.xml><?xml version="1.0" encoding="utf-8"?>
<sst xmlns="http://schemas.openxmlformats.org/spreadsheetml/2006/main" count="1934" uniqueCount="411">
  <si>
    <t>Производитель</t>
  </si>
  <si>
    <t>Вязкие молочные десерты</t>
  </si>
  <si>
    <t>Пудинг</t>
  </si>
  <si>
    <t>Чудо</t>
  </si>
  <si>
    <t>Жидкие молочные десерты</t>
  </si>
  <si>
    <t>Молоко ароматизированное</t>
  </si>
  <si>
    <t>"Назаровское молоко" филиал ОАО "ВБД"</t>
  </si>
  <si>
    <t>Молочный коктейль</t>
  </si>
  <si>
    <t>Сок с молоком</t>
  </si>
  <si>
    <t>Йогурты вязкие</t>
  </si>
  <si>
    <t>Йогурт вязкий живой</t>
  </si>
  <si>
    <t>Bio-Max</t>
  </si>
  <si>
    <t>Йогурты питьевые</t>
  </si>
  <si>
    <t>Йогурт питьевой</t>
  </si>
  <si>
    <t>Кефир</t>
  </si>
  <si>
    <t>"Уфамолагропром" филиал ОАО "ВБД"</t>
  </si>
  <si>
    <t>Домик в деревне</t>
  </si>
  <si>
    <t>Молоко стерилизованное</t>
  </si>
  <si>
    <t>Веселый молочник</t>
  </si>
  <si>
    <t>Сливки</t>
  </si>
  <si>
    <t>Сливки стерилизованные</t>
  </si>
  <si>
    <t>Творог</t>
  </si>
  <si>
    <t>Творог традиционный</t>
  </si>
  <si>
    <t>Творожные десерты</t>
  </si>
  <si>
    <t>Творог взбитый</t>
  </si>
  <si>
    <t>Творог фруктовый</t>
  </si>
  <si>
    <t>Функциональные продукты</t>
  </si>
  <si>
    <t>Функциональные напитки</t>
  </si>
  <si>
    <t>Группа</t>
  </si>
  <si>
    <t>Категория</t>
  </si>
  <si>
    <t>Подкатегория</t>
  </si>
  <si>
    <t>Бренд</t>
  </si>
  <si>
    <t>Пудинг мол Чудо ваниль 3% 1х24х125г Четв</t>
  </si>
  <si>
    <t>Пудинг мол Чудо кар 3% 1х24х125г Четв</t>
  </si>
  <si>
    <t>Пудинг мол Чудо шокный 3.1% 1х24х125г Четв</t>
  </si>
  <si>
    <t>Чудо молочное шоколад  3% 0.2л TBA Slim</t>
  </si>
  <si>
    <t>Чудо молочное  клубника 2% 0.2л TBA Slim</t>
  </si>
  <si>
    <t>Коктейль для взбив Чудо ваниль 5% 1х12х950г TBAS</t>
  </si>
  <si>
    <t>Сливки стер Домик в деревне 10% 1х18х200г TBA Sq</t>
  </si>
  <si>
    <t>Сливки стер Домик в деревне 20% 1х18х200г TBA Sq</t>
  </si>
  <si>
    <t>Сливки стер Домик в деревне 10% 1х12х480г CombiF</t>
  </si>
  <si>
    <t>Сливки стер Домик в деревне 20% 1х12х480г CFit</t>
  </si>
  <si>
    <t>Нап кисл-мол с сок Имунел грец.орех 1.2% 1х24х200г</t>
  </si>
  <si>
    <t>Йогурт вязкий термизированный</t>
  </si>
  <si>
    <t>Фругурт</t>
  </si>
  <si>
    <t>Творог фрукт. Агуша  мультифрукт 3.9% 100г ванн/Г</t>
  </si>
  <si>
    <t>Агуша</t>
  </si>
  <si>
    <t>Творог детск. класс.  Агуша  4,5% 100г ванн/Гофро</t>
  </si>
  <si>
    <t>Творог мягкий</t>
  </si>
  <si>
    <t>Продукты прикорма</t>
  </si>
  <si>
    <t>Детские соки</t>
  </si>
  <si>
    <t>Фруктовые пюре</t>
  </si>
  <si>
    <t>Фруктово-молочные пюре</t>
  </si>
  <si>
    <t>Сухие смеси</t>
  </si>
  <si>
    <t>Сухие каши</t>
  </si>
  <si>
    <t>Питьевая вода</t>
  </si>
  <si>
    <t>Вода питьевая  Агуша  0% 5л БП</t>
  </si>
  <si>
    <t>Мясные пюре</t>
  </si>
  <si>
    <t>Компоты и морсы</t>
  </si>
  <si>
    <t>Молоко Агуша дет с вит а и с 3.2% 1х15х500г CFit</t>
  </si>
  <si>
    <t>Молоко стер иммунити Агуша Я САМ! 2.5% 1х15х500г TSl</t>
  </si>
  <si>
    <t>ДП Каша сухая молочная Агуша рисовая 1х10х200г</t>
  </si>
  <si>
    <t>ДП Каша сух мол Агуша Рис-кукур-бана 10% 1х10х200г</t>
  </si>
  <si>
    <t>ДП Вода для детей Агуша 0% 1х12х0.33л Бут пл</t>
  </si>
  <si>
    <t>Сыр плав Веселый молочник сливоч 49% 1х16х190г Ван</t>
  </si>
  <si>
    <t>Сыр плав Веселый молочник ветчина 44.3% 1х16х190г</t>
  </si>
  <si>
    <t>Сыр плав Веселый молочник грибы 44.5% 1х16х190г</t>
  </si>
  <si>
    <t>Сыр плав Веселый молочник сливоч 49% 1х8х400г Ван</t>
  </si>
  <si>
    <t>Сыр плав Веселый молочник ветчина 44.3% 1х8х400г</t>
  </si>
  <si>
    <t>Сыр плав Веселый молочник с гриб 44.5% 1х8х400г</t>
  </si>
  <si>
    <t>Сыр твердый Ламбер 50% кусок 1х10х230г</t>
  </si>
  <si>
    <t>Сыр плавленый</t>
  </si>
  <si>
    <t>Желтые сыры</t>
  </si>
  <si>
    <t>Ламбер</t>
  </si>
  <si>
    <t>Сливки стер.'Домик в деревне' 25% 480г CombiFit</t>
  </si>
  <si>
    <t>Молоко дет.стер.витам  Агуша 2,5% 0.2л TBA</t>
  </si>
  <si>
    <t>Сливки стер. Домик в деревне  33% 480г CombiFit</t>
  </si>
  <si>
    <t>Коктейль Мажитель Neo мультифр 0.05% 1х18х250</t>
  </si>
  <si>
    <t>Коктейль Мажитель Neo пер-мар 0.05% 1х18х250</t>
  </si>
  <si>
    <t>Коктейль Мажитель Neo клуб 0.05% 1х18х250</t>
  </si>
  <si>
    <t>ЙДГ</t>
  </si>
  <si>
    <t>Сливки  Домик в деревне  10% 750г CF</t>
  </si>
  <si>
    <t>Каша сухая молочная  Агуша  овсяная 12% 200г</t>
  </si>
  <si>
    <t>Йогурт Bio-Max черн 2.5% 1х24х125г Четв</t>
  </si>
  <si>
    <t>Йогурт вяз Bio-Max пер 2.5% 1х24х125г Четв</t>
  </si>
  <si>
    <t>ДП Молоко дет. с пребиотиком Агуша 2.5% 200мл ТВА</t>
  </si>
  <si>
    <t>Коктейль аром Чудо мол бан-кар 2% 1х12х960г TBAS</t>
  </si>
  <si>
    <t>Смесь дет стер с пребиот Агуша-1 3.4% 0.2л ТВАB</t>
  </si>
  <si>
    <t>Смесь дет стер с пребиот Агуша-2 3.1% 0.2л ТВАB</t>
  </si>
  <si>
    <t>Лианозовский молочный комбинат (ЛМК)</t>
  </si>
  <si>
    <t>"Манрос-М" филиал ОАО "ВБД"</t>
  </si>
  <si>
    <t>Царицынский молочный комбинат (ЦМК)</t>
  </si>
  <si>
    <t>"Тимашевский молочный комбинат" филиал ОАО "ВБД"</t>
  </si>
  <si>
    <t>"Первоуральский городской молочный завод" филиал ОАО "ВБД"</t>
  </si>
  <si>
    <t>сторонняя площадка №1</t>
  </si>
  <si>
    <t>"Молочный комбинат "Нижегородский" филиал ОАО "ВБД"</t>
  </si>
  <si>
    <t>"Экспериментальный комбинат детского питания " филиал ОАО "ВБД"</t>
  </si>
  <si>
    <t>Молочные продукты</t>
  </si>
  <si>
    <t>Стерилизованная детская смесь</t>
  </si>
  <si>
    <t>"Рубцовский молочный завод" филиал ОАО "ВБД"</t>
  </si>
  <si>
    <t>Фас</t>
  </si>
  <si>
    <t>Код</t>
  </si>
  <si>
    <t>Йогурт Bio-Max нат. 2.5% 1х24х125г Четв</t>
  </si>
  <si>
    <t>Нап к/м с сок Имунеле Кокос 1.2% 200г БП</t>
  </si>
  <si>
    <t>ДП Пюре фрук. Агуша Я САМ! Мультифрукт 90г Дой-пак</t>
  </si>
  <si>
    <t>ДП Пюре фрукт. Агуша яблоко 90г Дой-пак</t>
  </si>
  <si>
    <t>ДП Пюре мясное  Агуша  Кролик 7% 80г Стекло</t>
  </si>
  <si>
    <t>Neo Мажитель</t>
  </si>
  <si>
    <t>"Сибирское молоко" филиал ОАО "ВБД"</t>
  </si>
  <si>
    <t>Neo Имунеле</t>
  </si>
  <si>
    <t>Neo Имунеле for Kids</t>
  </si>
  <si>
    <t>Агуша Я САМ!</t>
  </si>
  <si>
    <t>Сыр с конс Ламбер Тильзитер 50% 1х12х150г нарезка</t>
  </si>
  <si>
    <t>ДП Морс Агуша Ягодный сбор 1х15х200мл СbС</t>
  </si>
  <si>
    <t>ДП Нап с/с комп Агуша яб-из-кур1х15х200мл CbiB СГР</t>
  </si>
  <si>
    <t>Нап с/с комп проц Агуша клу-ябл-ч.ряб1х15х200мл Cb</t>
  </si>
  <si>
    <t>ДП Нап с/с ком Агуша ябл-из-кур1х15х500мл СbВС СГР</t>
  </si>
  <si>
    <t>ДП Пюре мяс Агуша цыплен 6% 1х8х80г Стекло СГР</t>
  </si>
  <si>
    <t>ДП Пюре мясн Агуша  Индейка 5.5% 1х8х80г Стекл СГР</t>
  </si>
  <si>
    <t>ДП Сок дет с мяк Агуша Ябл-бан 1х15х500мл CbB СГР</t>
  </si>
  <si>
    <t xml:space="preserve">ММ Сок детский осветленный "Агуша" Груша 0.0% 200мл TBA Base </t>
  </si>
  <si>
    <t>ММ Сок детский осветленный "Агуша" Яблоко 0.0% 200мл TBA Base</t>
  </si>
  <si>
    <t>ММ Сок детский с мякотью "Агуша" Яблоко 0.0% 200мл TBA Base</t>
  </si>
  <si>
    <t>ММ Сок детский с мякотью "Агуша Я САМ!" Мультифрукт 0.0% 200мл TBA Base</t>
  </si>
  <si>
    <t>ММ Сок детский с мякотью "Агуша" Яблоко-Персик 0.0% 200мл TBA Base</t>
  </si>
  <si>
    <t>ММ Сок с мякотью "Агуша" Яблоко-Банан 0.0% 200мл TBA</t>
  </si>
  <si>
    <t>ДП Сок осветл Агуша Яблоко 1х12х150мл СГР</t>
  </si>
  <si>
    <t>НМК Молоко паст. ВМ 2,5% 950г PP с крышк</t>
  </si>
  <si>
    <t>НМК Кефир ВМ 2,5% 950г PP с крышкой</t>
  </si>
  <si>
    <t>НМК Кефир ВМ 2,5% 475г PP с крышкой</t>
  </si>
  <si>
    <t>ММ Кефир "Домик в деревне" 2.5% 950г TR</t>
  </si>
  <si>
    <t>ММ Кефир "Домик в деревне" 3.2%950г TR Twist Cap</t>
  </si>
  <si>
    <t>ММ Кефир "Домик в деревне" 3.2% 475г TR Twist Cap</t>
  </si>
  <si>
    <t>НМК Кефир ВМ 1% 950г PP с крышкой</t>
  </si>
  <si>
    <t>НМК Кефир ДвД 1% 950г PP с крышкой</t>
  </si>
  <si>
    <t>НМК Ряженка Веселый молочник 2,5% 475г РР</t>
  </si>
  <si>
    <t>НМК Ряженка ДвД 2,5% 475г TR TwC</t>
  </si>
  <si>
    <t>НМК Ряженка ДвД 2,5% 950г TR TwC</t>
  </si>
  <si>
    <t>НМК Снежок ВесМол 2,5% 475г PP с крышк</t>
  </si>
  <si>
    <t>НМК Прод.к/м Фругурт Персик 1,5% 475г PP ск крышк</t>
  </si>
  <si>
    <t>НМК Прод. к/м Фругурт Клубник 1,5% 475г PP с крышк</t>
  </si>
  <si>
    <t>НМК Продукт к/м "Фругурт"Персик 1.5% 0.95кг</t>
  </si>
  <si>
    <t>НМК Продукт к/м "Фругурт"Клубника 1.5% 0.950кг</t>
  </si>
  <si>
    <t>НМК Сметана "Веселый молочник" 10% 330г моност</t>
  </si>
  <si>
    <t>ММ Молоко пастер. "ДвД" 2.5% 930мл БП</t>
  </si>
  <si>
    <t>ММ Молоко паст.отборное "Деревенское" ДвД 930мл БП</t>
  </si>
  <si>
    <t>НМК Мажитель Neo Клубника 0,05%950гTpSq</t>
  </si>
  <si>
    <t>НМК Мажитель "Нео" Мультифрукт 0.05%950г TpSq</t>
  </si>
  <si>
    <t>НМК Мажитель "Neo" Персик-Марак 0.05% 950г TpSq</t>
  </si>
  <si>
    <t>НМК Мажитель "Neo" Груша-Манго 0.05% 950г TpSq</t>
  </si>
  <si>
    <t>НМК Йогурт "Чудо" Персик-маракуйя 2.5% 315г моност</t>
  </si>
  <si>
    <t>НМК Йогурт "Чудо" клубника-землян 2.5% 315г моност</t>
  </si>
  <si>
    <t>НМК Йогурт "Чудо" малина-черника 2.5% 315г моност</t>
  </si>
  <si>
    <t>НМК Паста мол.с тв.крем"Чудо твор"курага5.4%335г</t>
  </si>
  <si>
    <t>НМК Паста мол.с тв.крем"Чудо-твор"клуб-зем5.4%335г</t>
  </si>
  <si>
    <t>НМК Масло сливочное ВесМол 72.5% 180г Фольга</t>
  </si>
  <si>
    <t>НМК Масло сливочное ДВД 72.5% 180г фольга</t>
  </si>
  <si>
    <t>Молоко пастеризованное</t>
  </si>
  <si>
    <t>Ряженка</t>
  </si>
  <si>
    <t>Другие традиционные продукты</t>
  </si>
  <si>
    <t>Снежок</t>
  </si>
  <si>
    <t>Сметана</t>
  </si>
  <si>
    <t>Глазированные сырки</t>
  </si>
  <si>
    <t>Масложировые продукты</t>
  </si>
  <si>
    <t>Масло сливочное</t>
  </si>
  <si>
    <t>Лицевой счет</t>
  </si>
  <si>
    <t>Клиент</t>
  </si>
  <si>
    <t>Адрес доставки:</t>
  </si>
  <si>
    <t>Тел. для связи</t>
  </si>
  <si>
    <t xml:space="preserve">Машина </t>
  </si>
  <si>
    <t>Водитель</t>
  </si>
  <si>
    <t>Дата доставки</t>
  </si>
  <si>
    <t>Продукция с Рампы №1</t>
  </si>
  <si>
    <t>Наименование продукта</t>
  </si>
  <si>
    <t>Кол-во коробок</t>
  </si>
  <si>
    <t>Заказ в поддонах</t>
  </si>
  <si>
    <t>Вес заказа</t>
  </si>
  <si>
    <t>Кол-во рядности на поддоне</t>
  </si>
  <si>
    <t>Пд</t>
  </si>
  <si>
    <t>Вес, кг</t>
  </si>
  <si>
    <t>Срок годности</t>
  </si>
  <si>
    <t>Продукция с Рампы №2</t>
  </si>
  <si>
    <t>Творог детский фруктовый "Агуша" Черника 3.9% 100г Ванночка</t>
  </si>
  <si>
    <t>Творог детский фруктовый "Агуша" Абрикос-Морковь 3.9% 100г Ванночка</t>
  </si>
  <si>
    <t>Творог детский фруктовый "Агуша" Груша 3.9% 100г Ванночка</t>
  </si>
  <si>
    <t>Творог фруктовый Агуша Яблоко-Банан 3,9% 100г</t>
  </si>
  <si>
    <t>Кефирный Эффективный "Bio-Max" 2.5% 950г ПЭТ бутылка</t>
  </si>
  <si>
    <t>Кефирный Эффективный "Bio-Max" 450 г 2,5% ПЭТ бутылка</t>
  </si>
  <si>
    <t>Кефирный Легкий "Bio-Max" 950 г 1% ПЭТ бутылка</t>
  </si>
  <si>
    <t>Кефирный Легкий "Bio-Max" 450 г 1% ПЭТ бутылка</t>
  </si>
  <si>
    <t>Творог Домик в деревне 9% 1х12х170г Ван</t>
  </si>
  <si>
    <t>Творог Домик в деревне 0.2% 1х12х170г Ван</t>
  </si>
  <si>
    <t>Творог Домик в деревне 9% 1х6х340г ванн</t>
  </si>
  <si>
    <t>Творог Домик в деревне 0.2% 1х6х340г ванн</t>
  </si>
  <si>
    <t>Йогурт питьевой - Агуша - малина - 200- 2.7%/бут</t>
  </si>
  <si>
    <t>Йогурт питьевой - Агуша - натур - 200- 2.7%/бут</t>
  </si>
  <si>
    <t>Йогурт питьевой - Агуша - персик - 200- 2.7%/бут</t>
  </si>
  <si>
    <t>Йогурт питьевой - Агуша - яблоко-груша - 200- 2.7%/бут</t>
  </si>
  <si>
    <t>Йогурт питьевой - Агуша - клубника-банан - 200- 2.7%/бут</t>
  </si>
  <si>
    <t>Коктейль молочный Чудо молочное шок 3% 950г</t>
  </si>
  <si>
    <t xml:space="preserve">Йогурт "Чудо" fresh  черника - малина  2,5% 125 г </t>
  </si>
  <si>
    <t xml:space="preserve">Йогурт "Чудо" fresh клубника - земляника 2,5% 125 г </t>
  </si>
  <si>
    <t>Йогурт вяз Bio-Max эффек нат 3.1% 1х12х115г Ван</t>
  </si>
  <si>
    <t>Йог.вяз. Эффективный 'Bio-Max' клубника 2.5% 115г</t>
  </si>
  <si>
    <t>Йог.вяз. Эффективный 'Bio-Max' отруб-зл 2.5% 115г</t>
  </si>
  <si>
    <t>Йогурт  Чудо  с джемом клубника 2.5% 125г четверк</t>
  </si>
  <si>
    <t xml:space="preserve">Йогурт  Чудо  с джемом перс-манго 2.5% 125г </t>
  </si>
  <si>
    <t>Йогурт вязкий Чудо виш 2.5% 1х12х125г Ванн</t>
  </si>
  <si>
    <t>Йогурт вязкий Чудо ананас 2.5% 1х12х125г ванн</t>
  </si>
  <si>
    <t>Йогурт вязкий Чудо клубн 2.5% 1х12х125г ванн</t>
  </si>
  <si>
    <t>Напиток к/м Имунеле  NEO  землян. 1.2% 100г кл</t>
  </si>
  <si>
    <t>Напиток к/м Имунеле  NEO  мультифр. 1.2% 100г клас</t>
  </si>
  <si>
    <t>Напиток к/м Имунеле NEO Лесные ягоды 1,2% 100г</t>
  </si>
  <si>
    <t>Напиток к/м Имунеле NEO Гранат 1,2% 100г</t>
  </si>
  <si>
    <t>Напиток к/м "Имунеле"  1.2%  NEO Кофе</t>
  </si>
  <si>
    <t>Нап к/м с сок Имун Kids тутти-фрут 1.2% 1x48x100г</t>
  </si>
  <si>
    <t>Нап к/м с сок Имуне Kids клюк-ежев 1.2% 1x48х100г</t>
  </si>
  <si>
    <t>ВБД Десерт творожный взбитый  "Чудо" пер-мар 4.2% 100г</t>
  </si>
  <si>
    <t>ВБД Творог взбитый "Чудо" Шоколад 4.2% 100г Ванночка</t>
  </si>
  <si>
    <t>Прод твор.паст.аром"Чудо"ваф.вен5.4%135г ван.кр</t>
  </si>
  <si>
    <t>Прод твор.паст.аром"Чудо"пломбир 5.4%135г</t>
  </si>
  <si>
    <t>Продукт творож.пастер"Чудо-твор"клуб-зем 5.4% 135г</t>
  </si>
  <si>
    <t>Йогурт фр. аромат Чудо клуб-земл 2.4% 1х8х690г БП</t>
  </si>
  <si>
    <t>Йогурт фр. аромат Чудо перс-абрик 2.4% 1х8х690г БП</t>
  </si>
  <si>
    <t>Прод тв.паст.аром Чудо мал.морож 5.4%1х12х135г ван</t>
  </si>
  <si>
    <t>Прод тв.паст.аром Чудо черносм.морож 5.4%1х12х135г</t>
  </si>
  <si>
    <t>Напит кис-мол с сок Имунеле смор черн1.2%1х48х100г</t>
  </si>
  <si>
    <t>Напит кис-мол с сок Имунеле брус-шип1.2%1х48х100г</t>
  </si>
  <si>
    <t>Нап к/м с сок Имунеле классич 1.2%1х48х100гБП(2х3)</t>
  </si>
  <si>
    <t>Нап к/м с сок Имунеле for kids1.5% Мал пл1х48х100г</t>
  </si>
  <si>
    <t>!!!!!!!!!! ТОЛЬКО ПО СОГЛАСОВАНИЮ С МЕНЕДЖЕРОМ !!!!!!!!!!!</t>
  </si>
  <si>
    <t>Кокт.мол.стер.аром.ЧудоШок.бел3.0%0.2лTBА</t>
  </si>
  <si>
    <t>Детское питание</t>
  </si>
  <si>
    <t>ДП Сок осветл Агуша Груша 1х15х500г CbC</t>
  </si>
  <si>
    <t>Сыры</t>
  </si>
  <si>
    <t>Коктейль молоч Чудо Капучино 0.1% 1х27х200г TBАSl</t>
  </si>
  <si>
    <t>Коктейль молоч Чудо глясе 0.1% 1х27х200г TBАSl</t>
  </si>
  <si>
    <t>Коктейль мол Агуша ЯСам! малин 2.5% 1х18х200мл ТВА</t>
  </si>
  <si>
    <t>Молочн кокт Агуша Я САМ! Ваниль 2.5% 1х27х200г TBA</t>
  </si>
  <si>
    <t>Коктейль мол Агуша ЯСАМ! какао 2.5% 1х27х200мл ТВА</t>
  </si>
  <si>
    <t>Сок детс Агуша ябл-шиповн 1х27х200мл ТВАB СГР</t>
  </si>
  <si>
    <t xml:space="preserve">ММ Сок детский осветленный "Агуша" Яблоко-Груша 0.0% 200мл TBA Base </t>
  </si>
  <si>
    <t>ВБД Сок детский осветленный "Агуша" Мультифрукт 0.0% 500мл CС</t>
  </si>
  <si>
    <t>ПРОМО ДП Пюре фр Агуша ябл с кус фр 1х12х105г б.ст</t>
  </si>
  <si>
    <t>ДП Пюре фр Агуша ябл-бан-сливк 1х8х200г бан ПРОМО</t>
  </si>
  <si>
    <t xml:space="preserve">GFS Пюре фруктовое "Агуша" Груша 0.0% 90г Doy-pack со штуцером </t>
  </si>
  <si>
    <t xml:space="preserve">GFS Пюре фруктовое "Агуша" Яблоко-Персик 0.0% 90г Doy-pack со штуцером </t>
  </si>
  <si>
    <t xml:space="preserve">GFS Пюре фруктовое "Агуша" Банан 0.0% 90г Doy-pack со штуцером </t>
  </si>
  <si>
    <t>ДП Пюре фр. АгушаЯСАМ Ябл-бан-печ 90г Дой-пак СГР</t>
  </si>
  <si>
    <t>Нап с/с комп проц Агуша клуб-ябл-ч.ряб 1х15х500мл</t>
  </si>
  <si>
    <t>Сыр Ламбер 50% 1кг весовой хранение 9 мес (короб)</t>
  </si>
  <si>
    <t>Дес.твор.взбит.пастер Чудо ананас 4.2% 1х16х100г</t>
  </si>
  <si>
    <t>Прод.твор.паст.Чудо Киви 5.4% 1х12х135г</t>
  </si>
  <si>
    <t>ДП Йогурт фр АгушаЯСам кус ябл-груш 2.5% 1х12х110г</t>
  </si>
  <si>
    <t>Йогуртно-десертная</t>
  </si>
  <si>
    <t>Традиционная</t>
  </si>
  <si>
    <t>Коктейль молочный  Чудо молочное  клубн 2% 270г</t>
  </si>
  <si>
    <t>ПГМЗ Йогурт питьевой "Агуша Я САМ!" Клубника-Земляника 2.2% 200г Бутылка пластик</t>
  </si>
  <si>
    <t>ПГМЗ Йогурт питьевой "Агуша Я САМ!" Яблоко-Банан 2.2% 200г Бутылка пластик</t>
  </si>
  <si>
    <t>Дес.тв.взб.паст.Чудо Шок суфле с виш 4% 1х16х100г</t>
  </si>
  <si>
    <t>Дес.тв.взб.паст.ЧудоШок суф.с пр.мал.4% 1х16х100г</t>
  </si>
  <si>
    <t>Прод.твор.паст.Чудо шокол-апел 5.5% 1х12х135г</t>
  </si>
  <si>
    <t>Прод твор паст Чудо шокол-кокос 5.6% 1х12х135г</t>
  </si>
  <si>
    <t>"Манрос М" филиал ОАО "ВБД"</t>
  </si>
  <si>
    <t>ПГМЗ Йогурт питьевой "Чудо Детки" Яблоко-Банан 2.2% 200г Бутылка пластик</t>
  </si>
  <si>
    <t>ПГМЗ Йогурт питьевой "Чудо Детки" Клубника 2.2% 200г Бутылка пластик</t>
  </si>
  <si>
    <t>ДП Твор фр Агуша ЯСам с кус клуб-земл 3.6% 100г</t>
  </si>
  <si>
    <t>ДП Творог фр АгушаЯСам с кус груш-перс 3.6% 100г</t>
  </si>
  <si>
    <t>Кокт мол ул.паст ЧудоДетки Шок 2.5% 1х8х255мл ПЭТ</t>
  </si>
  <si>
    <t>Кокт мол ул.паст ЧудоДетки Клуб 3.2% 1х8х260мл ПЭТ</t>
  </si>
  <si>
    <t>Творог фрукт Чудо Детки клубн 3.6% 1х12х100г ванн</t>
  </si>
  <si>
    <t>Творог фр Чудо Детки груш-перс 3.6% 1х12х100г ванн</t>
  </si>
  <si>
    <t>Заказ</t>
  </si>
  <si>
    <t>Кокт мол стер Чудо Детки клубн 3.2% 1х27х200мл ТВА</t>
  </si>
  <si>
    <t>Коктейль мол стер Чудо Детки Шокол 2.5% 1х27х200мл</t>
  </si>
  <si>
    <t>Йогурт пит Чудо Детки Ябл-банан 2.2% 1х12х200г БП</t>
  </si>
  <si>
    <t>Йогурт пит Чудо Детки Клубника 2.2% 1х12х200г БП</t>
  </si>
  <si>
    <t>ДП Кидс</t>
  </si>
  <si>
    <t>Чудо Детки</t>
  </si>
  <si>
    <t>Молоко стер топ Домик в деревне 3.2% 1х12х950г TBA</t>
  </si>
  <si>
    <t>Коктейль молоч стер ДвД лесн яг 1.5%1х12х950мл TEA</t>
  </si>
  <si>
    <t>Коктейль молоч стер ДвД Малина 1.5% 1х12х950мл TEA</t>
  </si>
  <si>
    <t>ТМП</t>
  </si>
  <si>
    <t>Пирож биск Чудо клубн в глазур 25% 1х24х30г Полипр</t>
  </si>
  <si>
    <t>Пирож биск Чудо с мол кр глазир25% 1х24х30г Полипр</t>
  </si>
  <si>
    <t>Пирож с молоч кремом Чудо 25% 1х24х28г полипр</t>
  </si>
  <si>
    <t>Кокт мол стер ЧудоДетки Шокол 2.5% 1х12х900мл TBA</t>
  </si>
  <si>
    <t>Охлажденные снэки</t>
  </si>
  <si>
    <t>ДП Сок дет Агуша яблок-шипов 1х12х150мл бут.ст СГР</t>
  </si>
  <si>
    <t>ДП Сок детс осв Агуша Груша 1х12х150мл бут.ст СГР</t>
  </si>
  <si>
    <t>ДП</t>
  </si>
  <si>
    <t>ДП пюре Агуша ябл-перс с кус ябл 1х8х190г б. ст.</t>
  </si>
  <si>
    <t>Коктейль мол.ультр Чудо Шоколад 2% 1х8х270г ПЭТ</t>
  </si>
  <si>
    <t>Нап к/м с сок Имунеле Черник 1,2% 24х100г БП (2х4)</t>
  </si>
  <si>
    <t>Сыр Ламбер 50% 1/2 шара весовой хран 6 мес (короб)</t>
  </si>
  <si>
    <t>Сыр</t>
  </si>
  <si>
    <t>Йогурт фрукт.аром"Чудо"Ананас-Банан 2.4%290г БП</t>
  </si>
  <si>
    <t>Йогурт фр.аром"Чудо"Перс-Манго-Дыня 2.4%290гБП</t>
  </si>
  <si>
    <t>Йогурт фрукт.аром Чудо Черника-Малина 2.4% 290гБП</t>
  </si>
  <si>
    <t>Йогурт фрукт.аром"Чудо"Вишня-Черешня 2.4% 290г БП</t>
  </si>
  <si>
    <t>Йогурт фрукт.аром"Чудо"Клубн-Землян 2.4% 290г БП</t>
  </si>
  <si>
    <t>Йогурт фрукт.аром"Чудо"Персик-Абрикос 2.4% 290гБП</t>
  </si>
  <si>
    <t>НМК Йогурт вяз с фр.на дне Чудо пер-манго 2,5%160г</t>
  </si>
  <si>
    <t>НМК Йогурт вяз с фр на дне Чудо клубника 2,5% 160г</t>
  </si>
  <si>
    <t>НМК ЙогПит Чудо Фраппе малиновый 2.5% 270г БП</t>
  </si>
  <si>
    <t>НМК ЙогПит Чудо Кокосовый шейк 3% 270г БП</t>
  </si>
  <si>
    <t>НМК ЙогПит Чудо Шоколадн страчателла 3.4% 270г БП</t>
  </si>
  <si>
    <t>НМК Йог фрукт "Чудо"Садовый микс 2.4% 290г БП</t>
  </si>
  <si>
    <t>НМК Йог. фрукт."Чудо" Тропическ. микс 2.4% 290г БП</t>
  </si>
  <si>
    <t>НМК Биойогурт пит Bio-Max Мюсли-Злаки 2.9% 300г БП</t>
  </si>
  <si>
    <t>НМК Биойог.пит Bio-Max Яблоко-Злаки 2.7% 300г БП</t>
  </si>
  <si>
    <t>НМК Биойогурт пит Bio-Max Клубника 2.7% 300г БП</t>
  </si>
  <si>
    <t>НМК Биойог.пит Bio-Max Персик-Курага 2.7%300г БП</t>
  </si>
  <si>
    <t>Биойогурт пит Bio-Max Мал.-смор.черн 2.7% 290гБП</t>
  </si>
  <si>
    <t>НМК Биойогурт пит Bio-Max Чернослив 2.7% 300г БП</t>
  </si>
  <si>
    <t>НМК Сыв-мол нап Мажит.Party Пин-колад 0.04% 950г</t>
  </si>
  <si>
    <t>НМК Йогурт фрукт аром Чудо Вишн-Череш 2.5%315г мст</t>
  </si>
  <si>
    <t>НМК Прод. твор. Чудо вишнев. с шок. 5.6% 315г мст</t>
  </si>
  <si>
    <t>НМК Прод. твор. Чудо вкус  ван. с шок 5.6% 315г мс</t>
  </si>
  <si>
    <t>Прод. йогуртн.пастер.Чудо 2.5% клуб-земл 115г четв</t>
  </si>
  <si>
    <t>Прод. йогуртн.пастер.Чудо 2.5% перс-манго 115г чет</t>
  </si>
  <si>
    <t>НМК Йогуртер "Чудо" Персик-маракуйя 5.1% 115г чет</t>
  </si>
  <si>
    <t>НМК Йогуртер"Чудо"Клубника-земляника 5.1% 115г чет</t>
  </si>
  <si>
    <t>НМК Йогурт фрук Чудо персик-маракуйя 2.5% 125г чет</t>
  </si>
  <si>
    <t>НМК Биойогурт фрукт. BioMax Клубн 2.5% 150г ванн</t>
  </si>
  <si>
    <t>НМК Биойогурт BioMax ОтрубЗлаки 2.5% 150г ванн</t>
  </si>
  <si>
    <t>Продукт йог. паст.Фругурт черника 2.5% 100г четв</t>
  </si>
  <si>
    <t>Продукт йогуртн. паст.Фругурт клуб 2.5% 100г четв</t>
  </si>
  <si>
    <t>Продукт йог. паст. Фругурт персик 2.5% 100г четв</t>
  </si>
  <si>
    <t>Десерт твор паст взб Чудо Вишня 4.2% 100г ван</t>
  </si>
  <si>
    <t>Десерт твор паст взб Чудо Вишня-Череш 4%100г ван</t>
  </si>
  <si>
    <t>Десерт твор паст взб Чудо Клубника 4.2% 100г ван</t>
  </si>
  <si>
    <t>Десерт твор паст взб Чудо Клуб-Землян 4%100г ван</t>
  </si>
  <si>
    <t>Десерт твор паст взб Чудо Персик-Груш 4.2%100г ван</t>
  </si>
  <si>
    <t>Десерт твор паст  взб Чудо Черника 4.2%100г ван</t>
  </si>
  <si>
    <t>Десерт тв пастер.взб Творож Чудо киви-бан 4,2%100г</t>
  </si>
  <si>
    <t>НМК Сырок глаз. с печ. Чудо бисквит 24.6% 40г</t>
  </si>
  <si>
    <t>НМК Сырок глазир Чудо Кокосовый 28.7% 40г полипр</t>
  </si>
  <si>
    <t>НМК Сырок глазир Чудо Ваниль 25.6% 40г полипроп</t>
  </si>
  <si>
    <t>НМК Сырок глазир Чудо Шоколад 25.6% 40г полипр</t>
  </si>
  <si>
    <t>ДП Йогурт АгушаЯСАМ! Яблоко-груша 2.7% 85г Дой-пак</t>
  </si>
  <si>
    <t>ДП Йогурт АгушаЯСАМ! ягод ассорт 2.6% 85г Дой-пак</t>
  </si>
  <si>
    <t>Йогурт пит Чудо Детки Клуб-Мал 2.5% 85г Doy pack</t>
  </si>
  <si>
    <t>Йогурт пит."Чудо Детки" Мультифр.2.5% 85г Doy Pack</t>
  </si>
  <si>
    <t>НМ Молоко ультрап Домик в дер 3.5% 950г TBA 9 мес</t>
  </si>
  <si>
    <t>ММ Молоко ультрапастер. ВМ 2.5% 950г TBAВ 9 мес</t>
  </si>
  <si>
    <t>ММ Молоко ультрапастер ВесМол 3,2% 950г TBAВ 9 мес</t>
  </si>
  <si>
    <t>Кокт мол стер Чудо банан-карам 2% 0.2л TBA</t>
  </si>
  <si>
    <t>Чудо молочное  ваниль 2% 0.2л TBA Slim</t>
  </si>
  <si>
    <t>Сыв-мол с сок нап Мажитель пина-кол 0.04% 0.25л TP</t>
  </si>
  <si>
    <t>ДП Кокт мол/зл Агуша рис-яб-гр 1х18х209мл</t>
  </si>
  <si>
    <t>ДП Сок дет осв Агуша ябл-вишня 1х27х200мл ТВАB СГР</t>
  </si>
  <si>
    <t>ДП Сок дет с мяк Агуша ябл-перс 1х15х500мл CombiBC</t>
  </si>
  <si>
    <t>Сок дет освет Агуша яблоко 1х15х500мл CombiB</t>
  </si>
  <si>
    <t>Пюре фрукт. 'Агуша' яблоко-творог 0% 115г (Ц) /Бе</t>
  </si>
  <si>
    <t>ДП Пюре фрукт Агуша гр 0% 1х12х115г Банка ст</t>
  </si>
  <si>
    <t>ДП Пюре фру Агуша ябл-банан 1х12х115г бан.ст</t>
  </si>
  <si>
    <t>ДП Пюре фр Агуша ябл-перс 1х12х115г бан.ст</t>
  </si>
  <si>
    <t>ДП Пюре фрукт Агуша яб 0% 1х12х115г Банка ст</t>
  </si>
  <si>
    <t>Пюре фрукт. Агуша  груша-яблоко 0% 115г (К)/Короб</t>
  </si>
  <si>
    <t>Пюре фруктовое Агуша  яб-гр-бан-пер 0% 115г Бан.ст</t>
  </si>
  <si>
    <t>ДП Пюре фрукт Агуша яб 0% 1х8х200г Банка ст</t>
  </si>
  <si>
    <t>ДП Пюре фрукт Агуша яб-гр 0% 1х8х200г Банка ст</t>
  </si>
  <si>
    <t>ДП Пюре фрукт Агуша гр 0% 1х8х200г Банка ст</t>
  </si>
  <si>
    <t>Молоко ультрапаст  Домик в дер 0.5%950г ув.срок хр</t>
  </si>
  <si>
    <t>РМЗ Сыр сливочный. "Ламбер" 55% (весовой)</t>
  </si>
  <si>
    <t>Напиток к/м Имунеле NEO  черника 1.2% 100г бут/К</t>
  </si>
  <si>
    <t>Коктейль молоч.аром'Чудо молоч'Ваниль2%270г</t>
  </si>
  <si>
    <t>НМК Молоко пастер Веселый молочник 2.5% 900г ФП</t>
  </si>
  <si>
    <t>Молоко паст Веселый молочник 3.2% 950г PP с кр</t>
  </si>
  <si>
    <t>ММ Молоко пастер. Вес. мол. 2,5% 930мл ПЭТ</t>
  </si>
  <si>
    <t>ММ Молоко паст.отборное ВМ 930мл Бутылка пластик</t>
  </si>
  <si>
    <t>Молоко топл пастер. Домик в деревне 3.2% 950г ПЭТ</t>
  </si>
  <si>
    <t>ММ Молоко пастер Домик в деревне 2.5% 1400мл ПЭТ</t>
  </si>
  <si>
    <t>ММ Молоко пастер ДВД Отборное 1400мл ПЭТ</t>
  </si>
  <si>
    <t>ММ Кефир ДвД 2,5% 475г TR Tc</t>
  </si>
  <si>
    <t>ММ Кефир "Домик в деревне" 1% 475г TR Twist Cap</t>
  </si>
  <si>
    <t>ММ Продукт к/м Снежок "ДвД"2.5% 475г ТR</t>
  </si>
  <si>
    <t>НМК Сметана Домик в деревне 10% 330г моност</t>
  </si>
  <si>
    <t>НМК Сметана "Веселый Молочник" 15% 330г моностакан</t>
  </si>
  <si>
    <t>НМК Сметана "Веселый молочник" 15% 180г мст</t>
  </si>
  <si>
    <t>ММ Сметана ДВД 15% 330г картонный стакан</t>
  </si>
  <si>
    <t>НМК Сметана ДвД 15% 180г моностакан</t>
  </si>
  <si>
    <t>ММ Сметана ДВД 20% 330г картонный стакан</t>
  </si>
  <si>
    <t>ММ Сметана ДвД 20% 180г моностакан</t>
  </si>
  <si>
    <t>НМК Сметана "Веселый молочник" 20% 330г моностакан</t>
  </si>
  <si>
    <t>НМК Сметана "Веселый молочник" 20% 180г моностакан</t>
  </si>
  <si>
    <t>ММ Сметана ДВД 25% 330г картонный стакан</t>
  </si>
  <si>
    <t>Творог мягкий Домик в деревне 0.1% 180г ванн</t>
  </si>
  <si>
    <t>Творог мягкий Домик в деревне 5.5% 180г</t>
  </si>
  <si>
    <t>НМК Масло сливочн "Домик в деревне" 82.5% 180г</t>
  </si>
  <si>
    <t xml:space="preserve">Молоко аром. "Чудо" Клубника 2.0% 960г TBA Slim </t>
  </si>
  <si>
    <t>Молоко аромат. Чудо  Ваниль 2% 960г TBA Slim</t>
  </si>
  <si>
    <t xml:space="preserve">Продукт творож Вес. молочник 1.8% 180г флоупак </t>
  </si>
  <si>
    <t>Продукт творожн Вес.молочник 5% 180г флоупак</t>
  </si>
  <si>
    <t>Кокт.мол.аром.'Чудо мол'Шоколад 2% 960г TBA Sl</t>
  </si>
  <si>
    <t>Кокт мол'Чудо кокт для взб'Клубника 5%950г Sl</t>
  </si>
  <si>
    <t>Вода Питьевая Детская Агуша 1.5л х6 БП</t>
  </si>
  <si>
    <t>ДП Пюре мясн Агуша говяд 6.2% 1х2х4х80г кластер</t>
  </si>
  <si>
    <t>ДП Пюре конс фрук Агуша яб со сливк 0% 8х200г СБн</t>
  </si>
  <si>
    <t>ДП Пюре мяс Агуша цыплен 6% 1х4х2х80г кластСГР</t>
  </si>
  <si>
    <t>ДП Пюре Агуша ябл-груш с кус 1х6х2х105г Кластер</t>
  </si>
  <si>
    <t>ДП Сок дет осв Агуша ябл-виногр 1х27х200мл ТВАВ</t>
  </si>
  <si>
    <t>ДП Кокт.мол/злак Агуша Гречка 3% 1х18х200мл TBAB</t>
  </si>
  <si>
    <t>Йогурт Чудо клуб-земл 2.5% 1х24х125г Четв</t>
  </si>
  <si>
    <t>Молоко ультрапаст Домик в деревне 6% 1х12х950г</t>
  </si>
  <si>
    <t>Молоко ультрап ДВД 1.5% 12х950г TBA HeliCap 9мес</t>
  </si>
  <si>
    <t>Молоко ультрапаст  Домик в дер 2.5%950г ув.срок хр</t>
  </si>
  <si>
    <t>Молоко ультрапаст Домик в дер 3.2% 950г ув.срок хр</t>
  </si>
  <si>
    <t>Молоко ультрапас ДвД 0.5% 1х12х950мл TEA ув.ср.год</t>
  </si>
  <si>
    <t>Молоко ультрапас ДвД 2.5% 1х12х950мл TEA ув.ср.год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</si>
</sst>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b/>
      <sz val="10"/>
      <color indexed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4" fillId="34" borderId="10" xfId="61" applyFont="1" applyFill="1" applyBorder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6" fillId="34" borderId="10" xfId="61" applyFont="1" applyFill="1" applyBorder="1" applyAlignment="1" applyProtection="1">
      <alignment horizontal="left" vertical="center"/>
      <protection locked="0"/>
    </xf>
    <xf numFmtId="0" fontId="7" fillId="0" borderId="11" xfId="61" applyFont="1" applyBorder="1" applyProtection="1">
      <alignment/>
      <protection locked="0"/>
    </xf>
    <xf numFmtId="3" fontId="2" fillId="36" borderId="12" xfId="61" applyNumberFormat="1" applyFont="1" applyFill="1" applyBorder="1" applyAlignment="1" applyProtection="1">
      <alignment horizontal="center" wrapText="1"/>
      <protection locked="0"/>
    </xf>
    <xf numFmtId="0" fontId="8" fillId="34" borderId="13" xfId="0" applyFont="1" applyFill="1" applyBorder="1" applyAlignment="1" applyProtection="1">
      <alignment vertical="center" wrapText="1"/>
      <protection locked="0"/>
    </xf>
    <xf numFmtId="0" fontId="8" fillId="34" borderId="12" xfId="0" applyFont="1" applyFill="1" applyBorder="1" applyAlignment="1" applyProtection="1">
      <alignment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vertical="center" wrapText="1"/>
      <protection hidden="1"/>
    </xf>
    <xf numFmtId="164" fontId="9" fillId="34" borderId="14" xfId="0" applyNumberFormat="1" applyFont="1" applyFill="1" applyBorder="1" applyAlignment="1" applyProtection="1">
      <alignment vertical="center" wrapText="1"/>
      <protection hidden="1"/>
    </xf>
    <xf numFmtId="0" fontId="0" fillId="34" borderId="10" xfId="0" applyFill="1" applyBorder="1" applyAlignment="1" applyProtection="1">
      <alignment/>
      <protection locked="0"/>
    </xf>
    <xf numFmtId="0" fontId="1" fillId="37" borderId="10" xfId="0" applyFont="1" applyFill="1" applyBorder="1" applyAlignment="1">
      <alignment horizontal="fill"/>
    </xf>
    <xf numFmtId="0" fontId="1" fillId="38" borderId="10" xfId="0" applyFont="1" applyFill="1" applyBorder="1" applyAlignment="1">
      <alignment horizontal="fill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165" fontId="13" fillId="34" borderId="10" xfId="0" applyNumberFormat="1" applyFont="1" applyFill="1" applyBorder="1" applyAlignment="1" applyProtection="1">
      <alignment horizontal="center" vertical="center" wrapText="1"/>
      <protection hidden="1"/>
    </xf>
    <xf numFmtId="164" fontId="1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15" xfId="61" applyFont="1" applyBorder="1" applyProtection="1">
      <alignment/>
      <protection locked="0"/>
    </xf>
    <xf numFmtId="3" fontId="2" fillId="36" borderId="16" xfId="61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39" borderId="10" xfId="0" applyFill="1" applyBorder="1" applyAlignment="1">
      <alignment/>
    </xf>
    <xf numFmtId="0" fontId="1" fillId="12" borderId="10" xfId="0" applyFont="1" applyFill="1" applyBorder="1" applyAlignment="1">
      <alignment horizontal="fill"/>
    </xf>
    <xf numFmtId="0" fontId="0" fillId="7" borderId="10" xfId="0" applyFill="1" applyBorder="1" applyAlignment="1">
      <alignment/>
    </xf>
    <xf numFmtId="0" fontId="1" fillId="40" borderId="10" xfId="0" applyFont="1" applyFill="1" applyBorder="1" applyAlignment="1">
      <alignment horizontal="fill"/>
    </xf>
    <xf numFmtId="0" fontId="1" fillId="41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fill"/>
    </xf>
    <xf numFmtId="0" fontId="0" fillId="0" borderId="14" xfId="0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1" fillId="40" borderId="10" xfId="0" applyFont="1" applyFill="1" applyBorder="1" applyAlignment="1">
      <alignment horizontal="fill"/>
    </xf>
    <xf numFmtId="0" fontId="1" fillId="18" borderId="10" xfId="0" applyFont="1" applyFill="1" applyBorder="1" applyAlignment="1">
      <alignment horizontal="right"/>
    </xf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/>
    </xf>
    <xf numFmtId="0" fontId="12" fillId="18" borderId="10" xfId="0" applyFont="1" applyFill="1" applyBorder="1" applyAlignment="1">
      <alignment/>
    </xf>
    <xf numFmtId="0" fontId="12" fillId="18" borderId="10" xfId="0" applyFont="1" applyFill="1" applyBorder="1" applyAlignment="1">
      <alignment horizontal="center"/>
    </xf>
    <xf numFmtId="1" fontId="1" fillId="19" borderId="10" xfId="15" applyNumberFormat="1" applyFont="1" applyFill="1" applyBorder="1" applyAlignment="1">
      <alignment horizontal="right" vertical="center"/>
      <protection/>
    </xf>
    <xf numFmtId="1" fontId="1" fillId="19" borderId="10" xfId="15" applyNumberFormat="1" applyFont="1" applyFill="1" applyBorder="1" applyAlignment="1">
      <alignment horizontal="center" vertical="center"/>
      <protection/>
    </xf>
    <xf numFmtId="3" fontId="1" fillId="19" borderId="10" xfId="15" applyNumberFormat="1" applyFont="1" applyFill="1" applyBorder="1" applyAlignment="1">
      <alignment horizontal="left" vertical="center"/>
      <protection/>
    </xf>
    <xf numFmtId="0" fontId="1" fillId="19" borderId="10" xfId="0" applyFont="1" applyFill="1" applyBorder="1" applyAlignment="1">
      <alignment horizontal="right"/>
    </xf>
    <xf numFmtId="0" fontId="1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12" fillId="19" borderId="10" xfId="0" applyFont="1" applyFill="1" applyBorder="1" applyAlignment="1">
      <alignment/>
    </xf>
    <xf numFmtId="0" fontId="12" fillId="19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right"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2" fillId="11" borderId="10" xfId="0" applyFont="1" applyFill="1" applyBorder="1" applyAlignment="1">
      <alignment horizontal="right"/>
    </xf>
    <xf numFmtId="0" fontId="12" fillId="11" borderId="10" xfId="0" applyFont="1" applyFill="1" applyBorder="1" applyAlignment="1">
      <alignment horizontal="center"/>
    </xf>
    <xf numFmtId="0" fontId="12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fill"/>
    </xf>
    <xf numFmtId="0" fontId="12" fillId="7" borderId="10" xfId="0" applyFont="1" applyFill="1" applyBorder="1" applyAlignment="1">
      <alignment horizontal="fill"/>
    </xf>
    <xf numFmtId="0" fontId="12" fillId="7" borderId="10" xfId="0" applyFont="1" applyFill="1" applyBorder="1" applyAlignment="1">
      <alignment/>
    </xf>
    <xf numFmtId="0" fontId="12" fillId="7" borderId="10" xfId="0" applyFont="1" applyFill="1" applyBorder="1" applyAlignment="1">
      <alignment horizontal="left"/>
    </xf>
    <xf numFmtId="3" fontId="12" fillId="7" borderId="10" xfId="15" applyNumberFormat="1" applyFont="1" applyFill="1" applyBorder="1" applyAlignment="1">
      <alignment horizontal="left" vertical="center"/>
      <protection/>
    </xf>
    <xf numFmtId="0" fontId="1" fillId="6" borderId="10" xfId="0" applyFont="1" applyFill="1" applyBorder="1" applyAlignment="1">
      <alignment horizontal="fill"/>
    </xf>
    <xf numFmtId="3" fontId="1" fillId="42" borderId="10" xfId="15" applyNumberFormat="1" applyFont="1" applyFill="1" applyBorder="1" applyAlignment="1">
      <alignment horizontal="left" vertical="center"/>
      <protection/>
    </xf>
    <xf numFmtId="3" fontId="1" fillId="41" borderId="10" xfId="15" applyNumberFormat="1" applyFont="1" applyFill="1" applyBorder="1" applyAlignment="1">
      <alignment horizontal="left" vertical="center"/>
      <protection/>
    </xf>
    <xf numFmtId="0" fontId="0" fillId="31" borderId="10" xfId="0" applyFill="1" applyBorder="1" applyAlignment="1">
      <alignment horizontal="fill"/>
    </xf>
    <xf numFmtId="0" fontId="4" fillId="34" borderId="10" xfId="61" applyFont="1" applyFill="1" applyBorder="1" applyAlignment="1" applyProtection="1">
      <alignment horizontal="center"/>
      <protection locked="0"/>
    </xf>
    <xf numFmtId="0" fontId="6" fillId="34" borderId="10" xfId="61" applyFont="1" applyFill="1" applyBorder="1" applyAlignment="1" applyProtection="1">
      <alignment horizontal="center" vertical="center"/>
      <protection locked="0"/>
    </xf>
    <xf numFmtId="0" fontId="7" fillId="0" borderId="11" xfId="61" applyFont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1" fillId="38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0" xfId="15" applyFont="1" applyFill="1" applyBorder="1" applyAlignment="1">
      <alignment horizontal="center"/>
      <protection/>
    </xf>
    <xf numFmtId="0" fontId="1" fillId="6" borderId="10" xfId="0" applyFont="1" applyFill="1" applyBorder="1" applyAlignment="1">
      <alignment horizontal="center"/>
    </xf>
    <xf numFmtId="0" fontId="1" fillId="42" borderId="10" xfId="15" applyNumberFormat="1" applyFont="1" applyFill="1" applyBorder="1" applyAlignment="1">
      <alignment horizontal="center"/>
      <protection/>
    </xf>
    <xf numFmtId="0" fontId="1" fillId="41" borderId="10" xfId="15" applyNumberFormat="1" applyFont="1" applyFill="1" applyBorder="1" applyAlignment="1">
      <alignment horizontal="center"/>
      <protection/>
    </xf>
    <xf numFmtId="0" fontId="1" fillId="31" borderId="10" xfId="15" applyNumberFormat="1" applyFont="1" applyFill="1" applyBorder="1" applyAlignment="1">
      <alignment horizontal="center"/>
      <protection/>
    </xf>
    <xf numFmtId="0" fontId="1" fillId="6" borderId="10" xfId="0" applyFont="1" applyFill="1" applyBorder="1" applyAlignment="1">
      <alignment horizontal="fill" wrapText="1"/>
    </xf>
    <xf numFmtId="0" fontId="0" fillId="34" borderId="10" xfId="0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fill"/>
    </xf>
  </cellXfs>
  <cellStyles count="52">
    <cellStyle name="Normal" xfId="0"/>
    <cellStyle name="&#10;bidires=100&#13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="80" zoomScaleNormal="80" zoomScalePageLayoutView="0" workbookViewId="0" topLeftCell="A1">
      <selection activeCell="D11" sqref="D11:D52"/>
    </sheetView>
  </sheetViews>
  <sheetFormatPr defaultColWidth="9.140625" defaultRowHeight="15"/>
  <cols>
    <col min="1" max="1" width="12.00390625" style="31" bestFit="1" customWidth="1"/>
    <col min="2" max="2" width="9.140625" style="31" customWidth="1"/>
    <col min="3" max="3" width="69.8515625" style="0" bestFit="1" customWidth="1"/>
    <col min="4" max="4" width="8.57421875" style="0" customWidth="1"/>
    <col min="5" max="5" width="10.421875" style="0" customWidth="1"/>
    <col min="7" max="7" width="11.00390625" style="0" customWidth="1"/>
    <col min="11" max="11" width="14.00390625" style="0" customWidth="1"/>
    <col min="12" max="12" width="13.421875" style="0" customWidth="1"/>
    <col min="13" max="13" width="16.7109375" style="0" customWidth="1"/>
    <col min="14" max="14" width="18.8515625" style="0" bestFit="1" customWidth="1"/>
    <col min="15" max="15" width="38.7109375" style="0" bestFit="1" customWidth="1"/>
  </cols>
  <sheetData>
    <row r="1" spans="1:15" ht="15">
      <c r="A1" s="92" t="s">
        <v>165</v>
      </c>
      <c r="B1" s="114"/>
      <c r="C1" s="114"/>
      <c r="D1" s="10">
        <v>41473</v>
      </c>
      <c r="E1" s="11"/>
      <c r="F1" s="11"/>
      <c r="G1" s="12"/>
      <c r="H1" s="12"/>
      <c r="I1" s="13"/>
      <c r="J1" s="11"/>
      <c r="K1" s="11"/>
      <c r="L1" s="11"/>
      <c r="M1" s="11"/>
      <c r="N1" s="11"/>
      <c r="O1" s="11"/>
    </row>
    <row r="2" spans="1:15" ht="15">
      <c r="A2" s="92" t="s">
        <v>166</v>
      </c>
      <c r="B2" s="114"/>
      <c r="C2" s="114"/>
      <c r="D2" s="11"/>
      <c r="E2" s="11"/>
      <c r="F2" s="11"/>
      <c r="G2" s="12"/>
      <c r="H2" s="12"/>
      <c r="I2" s="13"/>
      <c r="J2" s="11"/>
      <c r="K2" s="11"/>
      <c r="L2" s="11"/>
      <c r="M2" s="11"/>
      <c r="N2" s="11"/>
      <c r="O2" s="11"/>
    </row>
    <row r="3" spans="1:15" ht="15">
      <c r="A3" s="93" t="s">
        <v>167</v>
      </c>
      <c r="B3" s="114"/>
      <c r="C3" s="114"/>
      <c r="D3" s="11"/>
      <c r="E3" s="11"/>
      <c r="F3" s="11"/>
      <c r="G3" s="12"/>
      <c r="H3" s="12"/>
      <c r="I3" s="13"/>
      <c r="J3" s="11"/>
      <c r="K3" s="11"/>
      <c r="L3" s="11"/>
      <c r="M3" s="11"/>
      <c r="N3" s="11"/>
      <c r="O3" s="11"/>
    </row>
    <row r="4" spans="1:15" ht="15">
      <c r="A4" s="92" t="s">
        <v>168</v>
      </c>
      <c r="B4" s="114"/>
      <c r="C4" s="114"/>
      <c r="D4" s="11"/>
      <c r="E4" s="11"/>
      <c r="F4" s="11"/>
      <c r="G4" s="12"/>
      <c r="H4" s="12"/>
      <c r="I4" s="13"/>
      <c r="J4" s="11"/>
      <c r="K4" s="11"/>
      <c r="L4" s="11"/>
      <c r="M4" s="11"/>
      <c r="N4" s="11"/>
      <c r="O4" s="11"/>
    </row>
    <row r="5" spans="1:15" ht="15">
      <c r="A5" s="92" t="s">
        <v>169</v>
      </c>
      <c r="B5" s="114"/>
      <c r="C5" s="114"/>
      <c r="D5" s="11"/>
      <c r="E5" s="11"/>
      <c r="F5" s="11"/>
      <c r="G5" s="12"/>
      <c r="H5" s="12"/>
      <c r="I5" s="13"/>
      <c r="J5" s="11"/>
      <c r="K5" s="11"/>
      <c r="L5" s="11"/>
      <c r="M5" s="11"/>
      <c r="N5" s="11"/>
      <c r="O5" s="11"/>
    </row>
    <row r="6" spans="1:15" ht="15">
      <c r="A6" s="92" t="s">
        <v>170</v>
      </c>
      <c r="B6" s="114"/>
      <c r="C6" s="114"/>
      <c r="D6" s="11"/>
      <c r="E6" s="11"/>
      <c r="F6" s="11"/>
      <c r="G6" s="12"/>
      <c r="H6" s="12"/>
      <c r="I6" s="13"/>
      <c r="J6" s="11"/>
      <c r="K6" s="11"/>
      <c r="L6" s="11"/>
      <c r="M6" s="11"/>
      <c r="N6" s="11"/>
      <c r="O6" s="11"/>
    </row>
    <row r="7" spans="1:15" ht="15">
      <c r="A7" s="92" t="s">
        <v>171</v>
      </c>
      <c r="B7" s="114"/>
      <c r="C7" s="114"/>
      <c r="D7" s="11"/>
      <c r="E7" s="11"/>
      <c r="F7" s="11"/>
      <c r="G7" s="12"/>
      <c r="H7" s="12"/>
      <c r="I7" s="13"/>
      <c r="J7" s="11"/>
      <c r="K7" s="11"/>
      <c r="L7" s="11"/>
      <c r="M7" s="11"/>
      <c r="N7" s="11"/>
      <c r="O7" s="11"/>
    </row>
    <row r="8" spans="1:15" ht="15">
      <c r="A8" s="94"/>
      <c r="B8" s="16"/>
      <c r="C8" s="16"/>
      <c r="D8" s="11"/>
      <c r="E8" s="11"/>
      <c r="F8" s="11"/>
      <c r="G8" s="12"/>
      <c r="H8" s="12"/>
      <c r="I8" s="13"/>
      <c r="J8" s="11"/>
      <c r="K8" s="11"/>
      <c r="L8" s="11"/>
      <c r="M8" s="11"/>
      <c r="N8" s="11"/>
      <c r="O8" s="11"/>
    </row>
    <row r="9" spans="1:15" ht="18.75">
      <c r="A9" s="95"/>
      <c r="B9" s="105"/>
      <c r="C9" s="41" t="s">
        <v>172</v>
      </c>
      <c r="D9" s="18"/>
      <c r="E9" s="19"/>
      <c r="F9" s="19"/>
      <c r="G9" s="20"/>
      <c r="H9" s="21"/>
      <c r="I9" s="22"/>
      <c r="J9" s="23"/>
      <c r="K9" s="23"/>
      <c r="L9" s="23"/>
      <c r="M9" s="23"/>
      <c r="N9" s="23"/>
      <c r="O9" s="23"/>
    </row>
    <row r="10" spans="1:15" ht="60">
      <c r="A10" s="32" t="s">
        <v>101</v>
      </c>
      <c r="B10" s="32" t="s">
        <v>100</v>
      </c>
      <c r="C10" s="33" t="s">
        <v>173</v>
      </c>
      <c r="D10" s="33" t="s">
        <v>174</v>
      </c>
      <c r="E10" s="33" t="s">
        <v>175</v>
      </c>
      <c r="F10" s="33" t="s">
        <v>176</v>
      </c>
      <c r="G10" s="34" t="s">
        <v>177</v>
      </c>
      <c r="H10" s="35" t="s">
        <v>178</v>
      </c>
      <c r="I10" s="36" t="s">
        <v>179</v>
      </c>
      <c r="J10" s="36" t="s">
        <v>180</v>
      </c>
      <c r="K10" s="37" t="s">
        <v>28</v>
      </c>
      <c r="L10" s="38" t="s">
        <v>29</v>
      </c>
      <c r="M10" s="38" t="s">
        <v>30</v>
      </c>
      <c r="N10" s="38" t="s">
        <v>31</v>
      </c>
      <c r="O10" s="38" t="s">
        <v>0</v>
      </c>
    </row>
    <row r="11" spans="1:15" ht="15">
      <c r="A11" s="96">
        <v>12678</v>
      </c>
      <c r="B11" s="96">
        <v>10</v>
      </c>
      <c r="C11" s="25" t="s">
        <v>368</v>
      </c>
      <c r="D11" s="1"/>
      <c r="E11" s="1">
        <f>D11/H11</f>
        <v>0</v>
      </c>
      <c r="F11" s="1">
        <f>D11*I11</f>
        <v>0</v>
      </c>
      <c r="G11" s="7">
        <v>10</v>
      </c>
      <c r="H11" s="7">
        <v>50</v>
      </c>
      <c r="I11" s="6">
        <v>9</v>
      </c>
      <c r="J11" s="8">
        <v>10</v>
      </c>
      <c r="K11" s="28" t="s">
        <v>255</v>
      </c>
      <c r="L11" s="2" t="s">
        <v>157</v>
      </c>
      <c r="M11" s="2" t="s">
        <v>157</v>
      </c>
      <c r="N11" s="2" t="s">
        <v>18</v>
      </c>
      <c r="O11" s="2" t="s">
        <v>108</v>
      </c>
    </row>
    <row r="12" spans="1:15" ht="15">
      <c r="A12" s="96">
        <v>6983</v>
      </c>
      <c r="B12" s="96">
        <v>10</v>
      </c>
      <c r="C12" s="25" t="s">
        <v>127</v>
      </c>
      <c r="D12" s="1"/>
      <c r="E12" s="1">
        <f aca="true" t="shared" si="0" ref="E12:E18">D12/H12</f>
        <v>0</v>
      </c>
      <c r="F12" s="1">
        <f aca="true" t="shared" si="1" ref="F12:F18">D12*I12</f>
        <v>0</v>
      </c>
      <c r="G12" s="7">
        <v>15</v>
      </c>
      <c r="H12" s="7">
        <v>60</v>
      </c>
      <c r="I12" s="6">
        <v>9.5</v>
      </c>
      <c r="J12" s="8">
        <v>12</v>
      </c>
      <c r="K12" s="28" t="s">
        <v>255</v>
      </c>
      <c r="L12" s="2" t="s">
        <v>157</v>
      </c>
      <c r="M12" s="2" t="s">
        <v>157</v>
      </c>
      <c r="N12" s="2" t="s">
        <v>18</v>
      </c>
      <c r="O12" s="2" t="s">
        <v>108</v>
      </c>
    </row>
    <row r="13" spans="1:15" ht="15">
      <c r="A13" s="96">
        <v>5295</v>
      </c>
      <c r="B13" s="96">
        <v>10</v>
      </c>
      <c r="C13" s="25" t="s">
        <v>369</v>
      </c>
      <c r="D13" s="1"/>
      <c r="E13" s="1">
        <f t="shared" si="0"/>
        <v>0</v>
      </c>
      <c r="F13" s="1">
        <f t="shared" si="1"/>
        <v>0</v>
      </c>
      <c r="G13" s="7">
        <v>15</v>
      </c>
      <c r="H13" s="7">
        <v>60</v>
      </c>
      <c r="I13" s="6">
        <v>9.5</v>
      </c>
      <c r="J13" s="8">
        <v>12</v>
      </c>
      <c r="K13" s="28" t="s">
        <v>255</v>
      </c>
      <c r="L13" s="2" t="s">
        <v>157</v>
      </c>
      <c r="M13" s="2" t="s">
        <v>157</v>
      </c>
      <c r="N13" s="2" t="s">
        <v>18</v>
      </c>
      <c r="O13" s="2" t="s">
        <v>108</v>
      </c>
    </row>
    <row r="14" spans="1:15" ht="15">
      <c r="A14" s="96">
        <v>12537</v>
      </c>
      <c r="B14" s="96">
        <v>6</v>
      </c>
      <c r="C14" s="25" t="s">
        <v>370</v>
      </c>
      <c r="D14" s="1"/>
      <c r="E14" s="1">
        <f t="shared" si="0"/>
        <v>0</v>
      </c>
      <c r="F14" s="1">
        <f t="shared" si="1"/>
        <v>0</v>
      </c>
      <c r="G14" s="7">
        <v>10</v>
      </c>
      <c r="H14" s="7">
        <v>70</v>
      </c>
      <c r="I14" s="6">
        <v>7.656</v>
      </c>
      <c r="J14" s="8">
        <v>27</v>
      </c>
      <c r="K14" s="28" t="s">
        <v>255</v>
      </c>
      <c r="L14" s="2" t="s">
        <v>157</v>
      </c>
      <c r="M14" s="2" t="s">
        <v>157</v>
      </c>
      <c r="N14" s="2" t="s">
        <v>18</v>
      </c>
      <c r="O14" s="2" t="s">
        <v>90</v>
      </c>
    </row>
    <row r="15" spans="1:15" ht="15">
      <c r="A15" s="96">
        <v>5725</v>
      </c>
      <c r="B15" s="96">
        <v>6</v>
      </c>
      <c r="C15" s="25" t="s">
        <v>371</v>
      </c>
      <c r="D15" s="1"/>
      <c r="E15" s="1">
        <f t="shared" si="0"/>
        <v>0</v>
      </c>
      <c r="F15" s="1">
        <f t="shared" si="1"/>
        <v>0</v>
      </c>
      <c r="G15" s="7">
        <v>10</v>
      </c>
      <c r="H15" s="7">
        <v>70</v>
      </c>
      <c r="I15" s="6">
        <v>7.648</v>
      </c>
      <c r="J15" s="8">
        <v>27</v>
      </c>
      <c r="K15" s="28" t="s">
        <v>255</v>
      </c>
      <c r="L15" s="2" t="s">
        <v>157</v>
      </c>
      <c r="M15" s="2" t="s">
        <v>157</v>
      </c>
      <c r="N15" s="2" t="s">
        <v>18</v>
      </c>
      <c r="O15" s="2" t="s">
        <v>90</v>
      </c>
    </row>
    <row r="16" spans="1:15" ht="15">
      <c r="A16" s="96">
        <v>10831</v>
      </c>
      <c r="B16" s="96">
        <v>6</v>
      </c>
      <c r="C16" s="25" t="s">
        <v>144</v>
      </c>
      <c r="D16" s="1"/>
      <c r="E16" s="1">
        <f t="shared" si="0"/>
        <v>0</v>
      </c>
      <c r="F16" s="1">
        <f t="shared" si="1"/>
        <v>0</v>
      </c>
      <c r="G16" s="7">
        <v>21</v>
      </c>
      <c r="H16" s="7">
        <v>105</v>
      </c>
      <c r="I16" s="6">
        <v>7.656</v>
      </c>
      <c r="J16" s="8">
        <v>27</v>
      </c>
      <c r="K16" s="28" t="s">
        <v>255</v>
      </c>
      <c r="L16" s="2" t="s">
        <v>157</v>
      </c>
      <c r="M16" s="2" t="s">
        <v>157</v>
      </c>
      <c r="N16" s="2" t="s">
        <v>16</v>
      </c>
      <c r="O16" s="2" t="s">
        <v>90</v>
      </c>
    </row>
    <row r="17" spans="1:15" ht="15">
      <c r="A17" s="96">
        <v>10832</v>
      </c>
      <c r="B17" s="96">
        <v>6</v>
      </c>
      <c r="C17" s="25" t="s">
        <v>145</v>
      </c>
      <c r="D17" s="1"/>
      <c r="E17" s="1">
        <f t="shared" si="0"/>
        <v>0</v>
      </c>
      <c r="F17" s="1">
        <f t="shared" si="1"/>
        <v>0</v>
      </c>
      <c r="G17" s="7">
        <v>21</v>
      </c>
      <c r="H17" s="7">
        <v>105</v>
      </c>
      <c r="I17" s="6">
        <v>7.648</v>
      </c>
      <c r="J17" s="8">
        <v>27</v>
      </c>
      <c r="K17" s="28" t="s">
        <v>255</v>
      </c>
      <c r="L17" s="2" t="s">
        <v>157</v>
      </c>
      <c r="M17" s="2" t="s">
        <v>157</v>
      </c>
      <c r="N17" s="2" t="s">
        <v>16</v>
      </c>
      <c r="O17" s="2" t="s">
        <v>90</v>
      </c>
    </row>
    <row r="18" spans="1:15" ht="15">
      <c r="A18" s="96">
        <v>10454</v>
      </c>
      <c r="B18" s="96">
        <v>6</v>
      </c>
      <c r="C18" s="25" t="s">
        <v>372</v>
      </c>
      <c r="D18" s="1"/>
      <c r="E18" s="1">
        <f t="shared" si="0"/>
        <v>0</v>
      </c>
      <c r="F18" s="1">
        <f t="shared" si="1"/>
        <v>0</v>
      </c>
      <c r="G18" s="7">
        <v>10</v>
      </c>
      <c r="H18" s="7">
        <v>70</v>
      </c>
      <c r="I18" s="6">
        <v>7.6</v>
      </c>
      <c r="J18" s="8">
        <v>27</v>
      </c>
      <c r="K18" s="28" t="s">
        <v>255</v>
      </c>
      <c r="L18" s="2" t="s">
        <v>157</v>
      </c>
      <c r="M18" s="2" t="s">
        <v>157</v>
      </c>
      <c r="N18" s="2" t="s">
        <v>16</v>
      </c>
      <c r="O18" s="2" t="s">
        <v>90</v>
      </c>
    </row>
    <row r="19" spans="1:15" ht="15">
      <c r="A19" s="96">
        <v>12398</v>
      </c>
      <c r="B19" s="96">
        <v>6</v>
      </c>
      <c r="C19" s="53" t="s">
        <v>373</v>
      </c>
      <c r="D19" s="1"/>
      <c r="E19" s="1">
        <f>D19/H19</f>
        <v>0</v>
      </c>
      <c r="F19" s="1">
        <f>D19*I19</f>
        <v>0</v>
      </c>
      <c r="G19" s="7">
        <v>16</v>
      </c>
      <c r="H19" s="7">
        <v>64</v>
      </c>
      <c r="I19" s="6">
        <v>8.4</v>
      </c>
      <c r="J19" s="8">
        <v>21</v>
      </c>
      <c r="K19" s="57" t="s">
        <v>255</v>
      </c>
      <c r="L19" s="54" t="s">
        <v>157</v>
      </c>
      <c r="M19" s="54" t="s">
        <v>157</v>
      </c>
      <c r="N19" s="54" t="s">
        <v>16</v>
      </c>
      <c r="O19" s="54" t="s">
        <v>263</v>
      </c>
    </row>
    <row r="20" spans="1:15" ht="15">
      <c r="A20" s="96">
        <v>12404</v>
      </c>
      <c r="B20" s="96">
        <v>6</v>
      </c>
      <c r="C20" s="53" t="s">
        <v>374</v>
      </c>
      <c r="D20" s="1"/>
      <c r="E20" s="1">
        <f>D20/H20</f>
        <v>0</v>
      </c>
      <c r="F20" s="1">
        <f>D20*I20</f>
        <v>0</v>
      </c>
      <c r="G20" s="7">
        <v>16</v>
      </c>
      <c r="H20" s="7">
        <v>64</v>
      </c>
      <c r="I20" s="6">
        <v>8.4</v>
      </c>
      <c r="J20" s="8">
        <v>21</v>
      </c>
      <c r="K20" s="57" t="s">
        <v>255</v>
      </c>
      <c r="L20" s="54" t="s">
        <v>157</v>
      </c>
      <c r="M20" s="54" t="s">
        <v>157</v>
      </c>
      <c r="N20" s="54" t="s">
        <v>16</v>
      </c>
      <c r="O20" s="54" t="s">
        <v>263</v>
      </c>
    </row>
    <row r="21" spans="1:15" ht="15">
      <c r="A21" s="97">
        <v>6976</v>
      </c>
      <c r="B21" s="97">
        <v>10</v>
      </c>
      <c r="C21" s="49" t="s">
        <v>128</v>
      </c>
      <c r="D21" s="1"/>
      <c r="E21" s="1">
        <f aca="true" t="shared" si="2" ref="E21:E46">D21/H21</f>
        <v>0</v>
      </c>
      <c r="F21" s="1">
        <f aca="true" t="shared" si="3" ref="F21:F46">D21*I21</f>
        <v>0</v>
      </c>
      <c r="G21" s="7">
        <v>15</v>
      </c>
      <c r="H21" s="7">
        <v>60</v>
      </c>
      <c r="I21" s="6">
        <v>9.5</v>
      </c>
      <c r="J21" s="8">
        <v>14</v>
      </c>
      <c r="K21" s="28" t="s">
        <v>255</v>
      </c>
      <c r="L21" s="2" t="s">
        <v>14</v>
      </c>
      <c r="M21" s="2" t="s">
        <v>14</v>
      </c>
      <c r="N21" s="2" t="s">
        <v>18</v>
      </c>
      <c r="O21" s="2" t="s">
        <v>108</v>
      </c>
    </row>
    <row r="22" spans="1:15" ht="15">
      <c r="A22" s="97">
        <v>6977</v>
      </c>
      <c r="B22" s="97">
        <v>10</v>
      </c>
      <c r="C22" s="49" t="s">
        <v>129</v>
      </c>
      <c r="D22" s="1"/>
      <c r="E22" s="1">
        <f t="shared" si="2"/>
        <v>0</v>
      </c>
      <c r="F22" s="1">
        <f t="shared" si="3"/>
        <v>0</v>
      </c>
      <c r="G22" s="7">
        <v>15</v>
      </c>
      <c r="H22" s="7">
        <v>105</v>
      </c>
      <c r="I22" s="6">
        <v>4.75</v>
      </c>
      <c r="J22" s="8">
        <v>14</v>
      </c>
      <c r="K22" s="28" t="s">
        <v>255</v>
      </c>
      <c r="L22" s="2" t="s">
        <v>14</v>
      </c>
      <c r="M22" s="2" t="s">
        <v>14</v>
      </c>
      <c r="N22" s="2" t="s">
        <v>18</v>
      </c>
      <c r="O22" s="2" t="s">
        <v>108</v>
      </c>
    </row>
    <row r="23" spans="1:15" ht="15">
      <c r="A23" s="97">
        <v>11045</v>
      </c>
      <c r="B23" s="97">
        <v>10</v>
      </c>
      <c r="C23" s="49" t="s">
        <v>375</v>
      </c>
      <c r="D23" s="1"/>
      <c r="E23" s="1">
        <f t="shared" si="2"/>
        <v>0</v>
      </c>
      <c r="F23" s="1">
        <f t="shared" si="3"/>
        <v>0</v>
      </c>
      <c r="G23" s="7">
        <v>16</v>
      </c>
      <c r="H23" s="7">
        <v>128</v>
      </c>
      <c r="I23" s="6">
        <v>4.75</v>
      </c>
      <c r="J23" s="8">
        <v>14</v>
      </c>
      <c r="K23" s="28" t="s">
        <v>255</v>
      </c>
      <c r="L23" s="2" t="s">
        <v>14</v>
      </c>
      <c r="M23" s="2" t="s">
        <v>14</v>
      </c>
      <c r="N23" s="2" t="s">
        <v>16</v>
      </c>
      <c r="O23" s="2" t="s">
        <v>90</v>
      </c>
    </row>
    <row r="24" spans="1:15" ht="15">
      <c r="A24" s="97">
        <v>12513</v>
      </c>
      <c r="B24" s="97">
        <v>10</v>
      </c>
      <c r="C24" s="49" t="s">
        <v>376</v>
      </c>
      <c r="D24" s="1"/>
      <c r="E24" s="1">
        <f t="shared" si="2"/>
        <v>0</v>
      </c>
      <c r="F24" s="1">
        <f t="shared" si="3"/>
        <v>0</v>
      </c>
      <c r="G24" s="7">
        <v>16</v>
      </c>
      <c r="H24" s="7">
        <v>128</v>
      </c>
      <c r="I24" s="6">
        <v>4.75</v>
      </c>
      <c r="J24" s="8">
        <v>14</v>
      </c>
      <c r="K24" s="28" t="s">
        <v>255</v>
      </c>
      <c r="L24" s="2" t="s">
        <v>14</v>
      </c>
      <c r="M24" s="2" t="s">
        <v>14</v>
      </c>
      <c r="N24" s="2" t="s">
        <v>16</v>
      </c>
      <c r="O24" s="2" t="s">
        <v>90</v>
      </c>
    </row>
    <row r="25" spans="1:15" ht="15">
      <c r="A25" s="97">
        <v>11819</v>
      </c>
      <c r="B25" s="97">
        <v>10</v>
      </c>
      <c r="C25" s="49" t="s">
        <v>130</v>
      </c>
      <c r="D25" s="1"/>
      <c r="E25" s="1">
        <f t="shared" si="2"/>
        <v>0</v>
      </c>
      <c r="F25" s="1">
        <f t="shared" si="3"/>
        <v>0</v>
      </c>
      <c r="G25" s="7">
        <v>16</v>
      </c>
      <c r="H25" s="7">
        <v>64</v>
      </c>
      <c r="I25" s="6">
        <v>9.5</v>
      </c>
      <c r="J25" s="8">
        <v>14</v>
      </c>
      <c r="K25" s="28" t="s">
        <v>255</v>
      </c>
      <c r="L25" s="2" t="s">
        <v>14</v>
      </c>
      <c r="M25" s="2" t="s">
        <v>14</v>
      </c>
      <c r="N25" s="2" t="s">
        <v>16</v>
      </c>
      <c r="O25" s="2" t="s">
        <v>90</v>
      </c>
    </row>
    <row r="26" spans="1:15" ht="15">
      <c r="A26" s="97">
        <v>10280</v>
      </c>
      <c r="B26" s="97">
        <v>10</v>
      </c>
      <c r="C26" s="60" t="s">
        <v>131</v>
      </c>
      <c r="D26" s="1"/>
      <c r="E26" s="1">
        <f t="shared" si="2"/>
        <v>0</v>
      </c>
      <c r="F26" s="1">
        <f t="shared" si="3"/>
        <v>0</v>
      </c>
      <c r="G26" s="7">
        <v>16</v>
      </c>
      <c r="H26" s="7">
        <v>64</v>
      </c>
      <c r="I26" s="6">
        <v>9.5</v>
      </c>
      <c r="J26" s="8">
        <v>14</v>
      </c>
      <c r="K26" s="28" t="s">
        <v>255</v>
      </c>
      <c r="L26" s="2" t="s">
        <v>14</v>
      </c>
      <c r="M26" s="2" t="s">
        <v>14</v>
      </c>
      <c r="N26" s="2" t="s">
        <v>16</v>
      </c>
      <c r="O26" s="2" t="s">
        <v>90</v>
      </c>
    </row>
    <row r="27" spans="1:15" ht="15">
      <c r="A27" s="97">
        <v>10279</v>
      </c>
      <c r="B27" s="97">
        <v>10</v>
      </c>
      <c r="C27" s="49" t="s">
        <v>132</v>
      </c>
      <c r="D27" s="1"/>
      <c r="E27" s="1">
        <f t="shared" si="2"/>
        <v>0</v>
      </c>
      <c r="F27" s="1">
        <f t="shared" si="3"/>
        <v>0</v>
      </c>
      <c r="G27" s="7">
        <v>16</v>
      </c>
      <c r="H27" s="7">
        <v>128</v>
      </c>
      <c r="I27" s="6">
        <v>4.75</v>
      </c>
      <c r="J27" s="8">
        <v>14</v>
      </c>
      <c r="K27" s="28" t="s">
        <v>255</v>
      </c>
      <c r="L27" s="2" t="s">
        <v>14</v>
      </c>
      <c r="M27" s="2" t="s">
        <v>14</v>
      </c>
      <c r="N27" s="2" t="s">
        <v>16</v>
      </c>
      <c r="O27" s="2" t="s">
        <v>90</v>
      </c>
    </row>
    <row r="28" spans="1:15" ht="15">
      <c r="A28" s="97">
        <v>6975</v>
      </c>
      <c r="B28" s="97">
        <v>10</v>
      </c>
      <c r="C28" s="49" t="s">
        <v>133</v>
      </c>
      <c r="D28" s="1"/>
      <c r="E28" s="1">
        <f t="shared" si="2"/>
        <v>0</v>
      </c>
      <c r="F28" s="1">
        <f t="shared" si="3"/>
        <v>0</v>
      </c>
      <c r="G28" s="7">
        <v>15</v>
      </c>
      <c r="H28" s="7">
        <v>60</v>
      </c>
      <c r="I28" s="6">
        <v>9.5</v>
      </c>
      <c r="J28" s="8">
        <v>14</v>
      </c>
      <c r="K28" s="28" t="s">
        <v>255</v>
      </c>
      <c r="L28" s="2" t="s">
        <v>14</v>
      </c>
      <c r="M28" s="2" t="s">
        <v>14</v>
      </c>
      <c r="N28" s="2" t="s">
        <v>18</v>
      </c>
      <c r="O28" s="2" t="s">
        <v>108</v>
      </c>
    </row>
    <row r="29" spans="1:15" ht="15">
      <c r="A29" s="97">
        <v>3459</v>
      </c>
      <c r="B29" s="97">
        <v>10</v>
      </c>
      <c r="C29" s="49" t="s">
        <v>134</v>
      </c>
      <c r="D29" s="1"/>
      <c r="E29" s="1">
        <f t="shared" si="2"/>
        <v>0</v>
      </c>
      <c r="F29" s="1">
        <f t="shared" si="3"/>
        <v>0</v>
      </c>
      <c r="G29" s="7">
        <v>15</v>
      </c>
      <c r="H29" s="7">
        <v>60</v>
      </c>
      <c r="I29" s="6">
        <v>9.5</v>
      </c>
      <c r="J29" s="8">
        <v>14</v>
      </c>
      <c r="K29" s="28" t="s">
        <v>255</v>
      </c>
      <c r="L29" s="2" t="s">
        <v>14</v>
      </c>
      <c r="M29" s="2" t="s">
        <v>14</v>
      </c>
      <c r="N29" s="2" t="s">
        <v>16</v>
      </c>
      <c r="O29" s="2" t="s">
        <v>108</v>
      </c>
    </row>
    <row r="30" spans="1:15" ht="15">
      <c r="A30" s="98">
        <v>6672</v>
      </c>
      <c r="B30" s="98">
        <v>10</v>
      </c>
      <c r="C30" s="24" t="s">
        <v>135</v>
      </c>
      <c r="D30" s="1"/>
      <c r="E30" s="1">
        <f t="shared" si="2"/>
        <v>0</v>
      </c>
      <c r="F30" s="1">
        <f t="shared" si="3"/>
        <v>0</v>
      </c>
      <c r="G30" s="7">
        <v>15</v>
      </c>
      <c r="H30" s="7">
        <v>105</v>
      </c>
      <c r="I30" s="6">
        <v>4.75</v>
      </c>
      <c r="J30" s="8">
        <v>16</v>
      </c>
      <c r="K30" s="28" t="s">
        <v>255</v>
      </c>
      <c r="L30" s="2" t="s">
        <v>158</v>
      </c>
      <c r="M30" s="2" t="s">
        <v>158</v>
      </c>
      <c r="N30" s="2" t="s">
        <v>18</v>
      </c>
      <c r="O30" s="2" t="s">
        <v>108</v>
      </c>
    </row>
    <row r="31" spans="1:15" ht="15">
      <c r="A31" s="98">
        <v>6993</v>
      </c>
      <c r="B31" s="98">
        <v>10</v>
      </c>
      <c r="C31" s="24" t="s">
        <v>136</v>
      </c>
      <c r="D31" s="1"/>
      <c r="E31" s="1">
        <f t="shared" si="2"/>
        <v>0</v>
      </c>
      <c r="F31" s="1">
        <f t="shared" si="3"/>
        <v>0</v>
      </c>
      <c r="G31" s="7">
        <v>15</v>
      </c>
      <c r="H31" s="7">
        <v>105</v>
      </c>
      <c r="I31" s="6">
        <v>4.75</v>
      </c>
      <c r="J31" s="8">
        <v>16</v>
      </c>
      <c r="K31" s="28" t="s">
        <v>255</v>
      </c>
      <c r="L31" s="2" t="s">
        <v>158</v>
      </c>
      <c r="M31" s="2" t="s">
        <v>158</v>
      </c>
      <c r="N31" s="2" t="s">
        <v>16</v>
      </c>
      <c r="O31" s="2" t="s">
        <v>108</v>
      </c>
    </row>
    <row r="32" spans="1:15" ht="15">
      <c r="A32" s="98">
        <v>6992</v>
      </c>
      <c r="B32" s="98">
        <v>10</v>
      </c>
      <c r="C32" s="24" t="s">
        <v>137</v>
      </c>
      <c r="D32" s="1"/>
      <c r="E32" s="1">
        <f t="shared" si="2"/>
        <v>0</v>
      </c>
      <c r="F32" s="1">
        <f t="shared" si="3"/>
        <v>0</v>
      </c>
      <c r="G32" s="7">
        <v>15</v>
      </c>
      <c r="H32" s="7">
        <v>60</v>
      </c>
      <c r="I32" s="6">
        <v>9.5</v>
      </c>
      <c r="J32" s="8">
        <v>16</v>
      </c>
      <c r="K32" s="28" t="s">
        <v>255</v>
      </c>
      <c r="L32" s="2" t="s">
        <v>158</v>
      </c>
      <c r="M32" s="2" t="s">
        <v>158</v>
      </c>
      <c r="N32" s="2" t="s">
        <v>16</v>
      </c>
      <c r="O32" s="2" t="s">
        <v>108</v>
      </c>
    </row>
    <row r="33" spans="1:15" ht="15">
      <c r="A33" s="99">
        <v>6319</v>
      </c>
      <c r="B33" s="99">
        <v>10</v>
      </c>
      <c r="C33" s="50" t="s">
        <v>138</v>
      </c>
      <c r="D33" s="1"/>
      <c r="E33" s="1">
        <f t="shared" si="2"/>
        <v>0</v>
      </c>
      <c r="F33" s="1">
        <f t="shared" si="3"/>
        <v>0</v>
      </c>
      <c r="G33" s="7">
        <v>15</v>
      </c>
      <c r="H33" s="7">
        <v>105</v>
      </c>
      <c r="I33" s="6">
        <v>4.75</v>
      </c>
      <c r="J33" s="8">
        <v>14</v>
      </c>
      <c r="K33" s="28" t="s">
        <v>255</v>
      </c>
      <c r="L33" s="2" t="s">
        <v>159</v>
      </c>
      <c r="M33" s="2" t="s">
        <v>160</v>
      </c>
      <c r="N33" s="2" t="s">
        <v>18</v>
      </c>
      <c r="O33" s="2" t="s">
        <v>108</v>
      </c>
    </row>
    <row r="34" spans="1:15" ht="15">
      <c r="A34" s="99">
        <v>12216</v>
      </c>
      <c r="B34" s="99">
        <v>10</v>
      </c>
      <c r="C34" s="51" t="s">
        <v>377</v>
      </c>
      <c r="D34" s="1"/>
      <c r="E34" s="1">
        <f t="shared" si="2"/>
        <v>0</v>
      </c>
      <c r="F34" s="1">
        <f t="shared" si="3"/>
        <v>0</v>
      </c>
      <c r="G34" s="7">
        <v>16</v>
      </c>
      <c r="H34" s="7">
        <v>128</v>
      </c>
      <c r="I34" s="6">
        <v>4.75</v>
      </c>
      <c r="J34" s="8">
        <v>14</v>
      </c>
      <c r="K34" s="28" t="s">
        <v>255</v>
      </c>
      <c r="L34" s="2" t="s">
        <v>159</v>
      </c>
      <c r="M34" s="2" t="s">
        <v>160</v>
      </c>
      <c r="N34" s="2" t="s">
        <v>16</v>
      </c>
      <c r="O34" s="2" t="s">
        <v>90</v>
      </c>
    </row>
    <row r="35" spans="1:15" ht="15">
      <c r="A35" s="100">
        <v>10925</v>
      </c>
      <c r="B35" s="100">
        <v>8</v>
      </c>
      <c r="C35" s="47" t="s">
        <v>143</v>
      </c>
      <c r="D35" s="1"/>
      <c r="E35" s="1">
        <f t="shared" si="2"/>
        <v>0</v>
      </c>
      <c r="F35" s="1">
        <f t="shared" si="3"/>
        <v>0</v>
      </c>
      <c r="G35" s="7">
        <v>12</v>
      </c>
      <c r="H35" s="7">
        <v>80</v>
      </c>
      <c r="I35" s="6">
        <v>3.96</v>
      </c>
      <c r="J35" s="8">
        <v>21</v>
      </c>
      <c r="K35" s="28" t="s">
        <v>255</v>
      </c>
      <c r="L35" s="2" t="s">
        <v>161</v>
      </c>
      <c r="M35" s="2" t="s">
        <v>161</v>
      </c>
      <c r="N35" s="2" t="s">
        <v>18</v>
      </c>
      <c r="O35" s="2" t="s">
        <v>108</v>
      </c>
    </row>
    <row r="36" spans="1:15" ht="15">
      <c r="A36" s="100">
        <v>12848</v>
      </c>
      <c r="B36" s="100">
        <v>8</v>
      </c>
      <c r="C36" s="47" t="s">
        <v>378</v>
      </c>
      <c r="D36" s="1"/>
      <c r="E36" s="1">
        <f>D36/H36</f>
        <v>0</v>
      </c>
      <c r="F36" s="1">
        <f>D36*I36</f>
        <v>0</v>
      </c>
      <c r="G36" s="7">
        <v>12</v>
      </c>
      <c r="H36" s="7">
        <v>120</v>
      </c>
      <c r="I36" s="6">
        <v>2.64</v>
      </c>
      <c r="J36" s="8">
        <v>20</v>
      </c>
      <c r="K36" s="28" t="s">
        <v>255</v>
      </c>
      <c r="L36" s="2" t="s">
        <v>161</v>
      </c>
      <c r="M36" s="2" t="s">
        <v>161</v>
      </c>
      <c r="N36" s="2" t="s">
        <v>18</v>
      </c>
      <c r="O36" s="2" t="s">
        <v>108</v>
      </c>
    </row>
    <row r="37" spans="1:15" ht="15">
      <c r="A37" s="100">
        <v>10926</v>
      </c>
      <c r="B37" s="100">
        <v>12</v>
      </c>
      <c r="C37" s="47" t="s">
        <v>379</v>
      </c>
      <c r="D37" s="1"/>
      <c r="E37" s="1">
        <f t="shared" si="2"/>
        <v>0</v>
      </c>
      <c r="F37" s="1">
        <f t="shared" si="3"/>
        <v>0</v>
      </c>
      <c r="G37" s="7">
        <v>8</v>
      </c>
      <c r="H37" s="7">
        <v>80</v>
      </c>
      <c r="I37" s="6">
        <v>3.96</v>
      </c>
      <c r="J37" s="8">
        <v>21</v>
      </c>
      <c r="K37" s="28" t="s">
        <v>255</v>
      </c>
      <c r="L37" s="2" t="s">
        <v>161</v>
      </c>
      <c r="M37" s="2" t="s">
        <v>161</v>
      </c>
      <c r="N37" s="2" t="s">
        <v>18</v>
      </c>
      <c r="O37" s="2" t="s">
        <v>108</v>
      </c>
    </row>
    <row r="38" spans="1:15" ht="15">
      <c r="A38" s="100">
        <v>10682</v>
      </c>
      <c r="B38" s="100">
        <v>12</v>
      </c>
      <c r="C38" s="47" t="s">
        <v>380</v>
      </c>
      <c r="D38" s="1"/>
      <c r="E38" s="1">
        <f t="shared" si="2"/>
        <v>0</v>
      </c>
      <c r="F38" s="1">
        <f t="shared" si="3"/>
        <v>0</v>
      </c>
      <c r="G38" s="7">
        <v>8</v>
      </c>
      <c r="H38" s="7">
        <v>160</v>
      </c>
      <c r="I38" s="6">
        <v>2.16</v>
      </c>
      <c r="J38" s="8">
        <v>21</v>
      </c>
      <c r="K38" s="28" t="s">
        <v>255</v>
      </c>
      <c r="L38" s="2" t="s">
        <v>161</v>
      </c>
      <c r="M38" s="2" t="s">
        <v>161</v>
      </c>
      <c r="N38" s="2" t="s">
        <v>18</v>
      </c>
      <c r="O38" s="2" t="s">
        <v>108</v>
      </c>
    </row>
    <row r="39" spans="1:15" ht="15">
      <c r="A39" s="100">
        <v>12585</v>
      </c>
      <c r="B39" s="100">
        <v>12</v>
      </c>
      <c r="C39" s="47" t="s">
        <v>381</v>
      </c>
      <c r="D39" s="1"/>
      <c r="E39" s="1">
        <f t="shared" si="2"/>
        <v>0</v>
      </c>
      <c r="F39" s="1">
        <f t="shared" si="3"/>
        <v>0</v>
      </c>
      <c r="G39" s="7">
        <v>8</v>
      </c>
      <c r="H39" s="7">
        <v>80</v>
      </c>
      <c r="I39" s="6">
        <v>3.96</v>
      </c>
      <c r="J39" s="8">
        <v>21</v>
      </c>
      <c r="K39" s="28" t="s">
        <v>255</v>
      </c>
      <c r="L39" s="2" t="s">
        <v>161</v>
      </c>
      <c r="M39" s="2" t="s">
        <v>161</v>
      </c>
      <c r="N39" s="2" t="s">
        <v>16</v>
      </c>
      <c r="O39" s="2" t="s">
        <v>90</v>
      </c>
    </row>
    <row r="40" spans="1:15" ht="15">
      <c r="A40" s="100">
        <v>10680</v>
      </c>
      <c r="B40" s="100">
        <v>12</v>
      </c>
      <c r="C40" s="47" t="s">
        <v>382</v>
      </c>
      <c r="D40" s="1"/>
      <c r="E40" s="1">
        <f t="shared" si="2"/>
        <v>0</v>
      </c>
      <c r="F40" s="1">
        <f t="shared" si="3"/>
        <v>0</v>
      </c>
      <c r="G40" s="7">
        <v>8</v>
      </c>
      <c r="H40" s="7">
        <v>160</v>
      </c>
      <c r="I40" s="6">
        <v>2.16</v>
      </c>
      <c r="J40" s="8">
        <v>21</v>
      </c>
      <c r="K40" s="28" t="s">
        <v>255</v>
      </c>
      <c r="L40" s="2" t="s">
        <v>161</v>
      </c>
      <c r="M40" s="2" t="s">
        <v>161</v>
      </c>
      <c r="N40" s="2" t="s">
        <v>16</v>
      </c>
      <c r="O40" s="2" t="s">
        <v>108</v>
      </c>
    </row>
    <row r="41" spans="1:15" ht="15">
      <c r="A41" s="100">
        <v>12849</v>
      </c>
      <c r="B41" s="100">
        <v>12</v>
      </c>
      <c r="C41" s="47" t="s">
        <v>383</v>
      </c>
      <c r="D41" s="1"/>
      <c r="E41" s="1">
        <f t="shared" si="2"/>
        <v>0</v>
      </c>
      <c r="F41" s="1">
        <f t="shared" si="3"/>
        <v>0</v>
      </c>
      <c r="G41" s="7">
        <v>12</v>
      </c>
      <c r="H41" s="7">
        <v>80</v>
      </c>
      <c r="I41" s="6">
        <v>3.96</v>
      </c>
      <c r="J41" s="8">
        <v>21</v>
      </c>
      <c r="K41" s="28" t="s">
        <v>255</v>
      </c>
      <c r="L41" s="2" t="s">
        <v>161</v>
      </c>
      <c r="M41" s="2" t="s">
        <v>161</v>
      </c>
      <c r="N41" s="2" t="s">
        <v>16</v>
      </c>
      <c r="O41" s="2" t="s">
        <v>90</v>
      </c>
    </row>
    <row r="42" spans="1:15" ht="15">
      <c r="A42" s="101">
        <v>10683</v>
      </c>
      <c r="B42" s="100">
        <v>12</v>
      </c>
      <c r="C42" s="47" t="s">
        <v>384</v>
      </c>
      <c r="D42" s="1"/>
      <c r="E42" s="1">
        <f t="shared" si="2"/>
        <v>0</v>
      </c>
      <c r="F42" s="1">
        <f t="shared" si="3"/>
        <v>0</v>
      </c>
      <c r="G42" s="7">
        <v>12</v>
      </c>
      <c r="H42" s="7">
        <v>144</v>
      </c>
      <c r="I42" s="6">
        <v>2.16</v>
      </c>
      <c r="J42" s="8">
        <v>21</v>
      </c>
      <c r="K42" s="28" t="s">
        <v>255</v>
      </c>
      <c r="L42" s="2" t="s">
        <v>161</v>
      </c>
      <c r="M42" s="2" t="s">
        <v>161</v>
      </c>
      <c r="N42" s="2" t="s">
        <v>16</v>
      </c>
      <c r="O42" s="2" t="s">
        <v>90</v>
      </c>
    </row>
    <row r="43" spans="1:15" ht="15">
      <c r="A43" s="101">
        <v>10927</v>
      </c>
      <c r="B43" s="100">
        <v>12</v>
      </c>
      <c r="C43" s="47" t="s">
        <v>385</v>
      </c>
      <c r="D43" s="1"/>
      <c r="E43" s="1">
        <f t="shared" si="2"/>
        <v>0</v>
      </c>
      <c r="F43" s="1">
        <f t="shared" si="3"/>
        <v>0</v>
      </c>
      <c r="G43" s="7">
        <v>8</v>
      </c>
      <c r="H43" s="7">
        <v>80</v>
      </c>
      <c r="I43" s="6">
        <v>3.96</v>
      </c>
      <c r="J43" s="8">
        <v>21</v>
      </c>
      <c r="K43" s="28" t="s">
        <v>255</v>
      </c>
      <c r="L43" s="2" t="s">
        <v>161</v>
      </c>
      <c r="M43" s="2" t="s">
        <v>161</v>
      </c>
      <c r="N43" s="2" t="s">
        <v>18</v>
      </c>
      <c r="O43" s="2" t="s">
        <v>108</v>
      </c>
    </row>
    <row r="44" spans="1:15" ht="15">
      <c r="A44" s="101">
        <v>10681</v>
      </c>
      <c r="B44" s="100">
        <v>12</v>
      </c>
      <c r="C44" s="47" t="s">
        <v>386</v>
      </c>
      <c r="D44" s="1"/>
      <c r="E44" s="1">
        <f t="shared" si="2"/>
        <v>0</v>
      </c>
      <c r="F44" s="1">
        <f t="shared" si="3"/>
        <v>0</v>
      </c>
      <c r="G44" s="7">
        <v>8</v>
      </c>
      <c r="H44" s="7">
        <v>160</v>
      </c>
      <c r="I44" s="6">
        <v>2.16</v>
      </c>
      <c r="J44" s="8">
        <v>21</v>
      </c>
      <c r="K44" s="28" t="s">
        <v>255</v>
      </c>
      <c r="L44" s="2" t="s">
        <v>161</v>
      </c>
      <c r="M44" s="2" t="s">
        <v>161</v>
      </c>
      <c r="N44" s="2" t="s">
        <v>18</v>
      </c>
      <c r="O44" s="2" t="s">
        <v>108</v>
      </c>
    </row>
    <row r="45" spans="1:15" ht="15">
      <c r="A45" s="102">
        <v>12594</v>
      </c>
      <c r="B45" s="100">
        <v>12</v>
      </c>
      <c r="C45" s="47" t="s">
        <v>387</v>
      </c>
      <c r="D45" s="1"/>
      <c r="E45" s="1">
        <f t="shared" si="2"/>
        <v>0</v>
      </c>
      <c r="F45" s="1">
        <f t="shared" si="3"/>
        <v>0</v>
      </c>
      <c r="G45" s="7">
        <v>12</v>
      </c>
      <c r="H45" s="7">
        <v>80</v>
      </c>
      <c r="I45" s="6">
        <v>3.96</v>
      </c>
      <c r="J45" s="8">
        <v>21</v>
      </c>
      <c r="K45" s="28" t="s">
        <v>255</v>
      </c>
      <c r="L45" s="2" t="s">
        <v>161</v>
      </c>
      <c r="M45" s="2" t="s">
        <v>161</v>
      </c>
      <c r="N45" s="2" t="s">
        <v>16</v>
      </c>
      <c r="O45" s="2" t="s">
        <v>90</v>
      </c>
    </row>
    <row r="46" spans="1:15" ht="15">
      <c r="A46" s="103">
        <v>12994</v>
      </c>
      <c r="B46" s="106">
        <v>10</v>
      </c>
      <c r="C46" s="48" t="s">
        <v>394</v>
      </c>
      <c r="D46" s="1"/>
      <c r="E46" s="1">
        <f t="shared" si="2"/>
        <v>0</v>
      </c>
      <c r="F46" s="1">
        <f t="shared" si="3"/>
        <v>0</v>
      </c>
      <c r="G46" s="7">
        <v>18</v>
      </c>
      <c r="H46" s="7">
        <v>84</v>
      </c>
      <c r="I46" s="6">
        <v>1.7999999999999998</v>
      </c>
      <c r="J46" s="8">
        <v>10</v>
      </c>
      <c r="K46" s="28" t="s">
        <v>255</v>
      </c>
      <c r="L46" s="2" t="s">
        <v>21</v>
      </c>
      <c r="M46" s="2" t="s">
        <v>22</v>
      </c>
      <c r="N46" s="2" t="s">
        <v>18</v>
      </c>
      <c r="O46" s="2" t="s">
        <v>108</v>
      </c>
    </row>
    <row r="47" spans="1:15" ht="15">
      <c r="A47" s="103">
        <v>12993</v>
      </c>
      <c r="B47" s="103">
        <v>10</v>
      </c>
      <c r="C47" s="48" t="s">
        <v>393</v>
      </c>
      <c r="D47" s="1"/>
      <c r="E47" s="1">
        <f aca="true" t="shared" si="4" ref="E47:E52">D47/H47</f>
        <v>0</v>
      </c>
      <c r="F47" s="1">
        <f aca="true" t="shared" si="5" ref="F47:F52">D47*I47</f>
        <v>0</v>
      </c>
      <c r="G47" s="7">
        <v>18</v>
      </c>
      <c r="H47" s="7">
        <v>84</v>
      </c>
      <c r="I47" s="6">
        <v>1.7999999999999998</v>
      </c>
      <c r="J47" s="8">
        <v>10</v>
      </c>
      <c r="K47" s="28" t="s">
        <v>255</v>
      </c>
      <c r="L47" s="2" t="s">
        <v>21</v>
      </c>
      <c r="M47" s="2" t="s">
        <v>22</v>
      </c>
      <c r="N47" s="2" t="s">
        <v>18</v>
      </c>
      <c r="O47" s="2" t="s">
        <v>108</v>
      </c>
    </row>
    <row r="48" spans="1:15" ht="15">
      <c r="A48" s="103">
        <v>12676</v>
      </c>
      <c r="B48" s="103">
        <v>12</v>
      </c>
      <c r="C48" s="48" t="s">
        <v>388</v>
      </c>
      <c r="D48" s="1"/>
      <c r="E48" s="1">
        <f t="shared" si="4"/>
        <v>0</v>
      </c>
      <c r="F48" s="1">
        <f t="shared" si="5"/>
        <v>0</v>
      </c>
      <c r="G48" s="7">
        <v>12</v>
      </c>
      <c r="H48" s="7">
        <v>180</v>
      </c>
      <c r="I48" s="6">
        <v>2.16</v>
      </c>
      <c r="J48" s="8">
        <v>21</v>
      </c>
      <c r="K48" s="28" t="s">
        <v>255</v>
      </c>
      <c r="L48" s="2" t="s">
        <v>21</v>
      </c>
      <c r="M48" s="2" t="s">
        <v>48</v>
      </c>
      <c r="N48" s="2" t="s">
        <v>16</v>
      </c>
      <c r="O48" s="2" t="s">
        <v>108</v>
      </c>
    </row>
    <row r="49" spans="1:15" ht="15">
      <c r="A49" s="103">
        <v>12677</v>
      </c>
      <c r="B49" s="103">
        <v>12</v>
      </c>
      <c r="C49" s="48" t="s">
        <v>389</v>
      </c>
      <c r="D49" s="1"/>
      <c r="E49" s="1">
        <f t="shared" si="4"/>
        <v>0</v>
      </c>
      <c r="F49" s="1">
        <f t="shared" si="5"/>
        <v>0</v>
      </c>
      <c r="G49" s="7">
        <v>12</v>
      </c>
      <c r="H49" s="7">
        <v>180</v>
      </c>
      <c r="I49" s="6">
        <v>2.16</v>
      </c>
      <c r="J49" s="8">
        <v>21</v>
      </c>
      <c r="K49" s="28" t="s">
        <v>255</v>
      </c>
      <c r="L49" s="2" t="s">
        <v>21</v>
      </c>
      <c r="M49" s="2" t="s">
        <v>48</v>
      </c>
      <c r="N49" s="2" t="s">
        <v>16</v>
      </c>
      <c r="O49" s="2" t="s">
        <v>108</v>
      </c>
    </row>
    <row r="50" spans="1:15" ht="15">
      <c r="A50" s="104">
        <v>11655</v>
      </c>
      <c r="B50" s="104">
        <v>20</v>
      </c>
      <c r="C50" s="46" t="s">
        <v>155</v>
      </c>
      <c r="D50" s="1"/>
      <c r="E50" s="1">
        <f t="shared" si="4"/>
        <v>0</v>
      </c>
      <c r="F50" s="1">
        <f t="shared" si="5"/>
        <v>0</v>
      </c>
      <c r="G50" s="7">
        <v>11</v>
      </c>
      <c r="H50" s="7">
        <v>99</v>
      </c>
      <c r="I50" s="6">
        <v>3.5999999999999996</v>
      </c>
      <c r="J50" s="8">
        <v>35</v>
      </c>
      <c r="K50" s="28" t="s">
        <v>255</v>
      </c>
      <c r="L50" s="2" t="s">
        <v>163</v>
      </c>
      <c r="M50" s="2" t="s">
        <v>164</v>
      </c>
      <c r="N50" s="2" t="s">
        <v>18</v>
      </c>
      <c r="O50" s="2" t="s">
        <v>108</v>
      </c>
    </row>
    <row r="51" spans="1:15" ht="15">
      <c r="A51" s="104">
        <v>11656</v>
      </c>
      <c r="B51" s="104">
        <v>20</v>
      </c>
      <c r="C51" s="46" t="s">
        <v>156</v>
      </c>
      <c r="D51" s="1"/>
      <c r="E51" s="1">
        <f t="shared" si="4"/>
        <v>0</v>
      </c>
      <c r="F51" s="1">
        <f t="shared" si="5"/>
        <v>0</v>
      </c>
      <c r="G51" s="7">
        <v>11</v>
      </c>
      <c r="H51" s="7">
        <v>99</v>
      </c>
      <c r="I51" s="6">
        <v>3.5999999999999996</v>
      </c>
      <c r="J51" s="8">
        <v>35</v>
      </c>
      <c r="K51" s="28" t="s">
        <v>255</v>
      </c>
      <c r="L51" s="2" t="s">
        <v>163</v>
      </c>
      <c r="M51" s="2" t="s">
        <v>164</v>
      </c>
      <c r="N51" s="2" t="s">
        <v>16</v>
      </c>
      <c r="O51" s="2" t="s">
        <v>108</v>
      </c>
    </row>
    <row r="52" spans="1:15" ht="15">
      <c r="A52" s="104">
        <v>11874</v>
      </c>
      <c r="B52" s="104">
        <v>20</v>
      </c>
      <c r="C52" s="46" t="s">
        <v>390</v>
      </c>
      <c r="D52" s="1"/>
      <c r="E52" s="1">
        <f t="shared" si="4"/>
        <v>0</v>
      </c>
      <c r="F52" s="1">
        <f t="shared" si="5"/>
        <v>0</v>
      </c>
      <c r="G52" s="7">
        <v>11</v>
      </c>
      <c r="H52" s="7">
        <v>99</v>
      </c>
      <c r="I52" s="6">
        <v>3.5999999999999996</v>
      </c>
      <c r="J52" s="8">
        <v>35</v>
      </c>
      <c r="K52" s="28" t="s">
        <v>255</v>
      </c>
      <c r="L52" s="2" t="s">
        <v>163</v>
      </c>
      <c r="M52" s="2" t="s">
        <v>164</v>
      </c>
      <c r="N52" s="2" t="s">
        <v>16</v>
      </c>
      <c r="O52" s="2" t="s">
        <v>108</v>
      </c>
    </row>
  </sheetData>
  <sheetProtection/>
  <protectedRanges>
    <protectedRange password="C623" sqref="J10 E1:I10" name="Диапазон1_3"/>
  </protectedRanges>
  <autoFilter ref="A10:O52"/>
  <mergeCells count="7">
    <mergeCell ref="B7:C7"/>
    <mergeCell ref="B1:C1"/>
    <mergeCell ref="B2:C2"/>
    <mergeCell ref="B3:C3"/>
    <mergeCell ref="B4:C4"/>
    <mergeCell ref="B5:C5"/>
    <mergeCell ref="B6:C6"/>
  </mergeCells>
  <dataValidations count="1">
    <dataValidation type="list" allowBlank="1" showInputMessage="1" showErrorMessage="1" sqref="B1:C2">
      <formula1>ТМП!#REF!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2" max="2" width="9.140625" style="31" customWidth="1"/>
    <col min="3" max="3" width="77.421875" style="0" customWidth="1"/>
    <col min="4" max="5" width="11.8515625" style="0" customWidth="1"/>
    <col min="7" max="7" width="10.28125" style="0" customWidth="1"/>
    <col min="10" max="10" width="9.57421875" style="0" customWidth="1"/>
    <col min="11" max="11" width="21.28125" style="31" bestFit="1" customWidth="1"/>
    <col min="12" max="12" width="31.57421875" style="0" bestFit="1" customWidth="1"/>
    <col min="13" max="13" width="31.8515625" style="0" bestFit="1" customWidth="1"/>
    <col min="14" max="14" width="18.8515625" style="0" bestFit="1" customWidth="1"/>
    <col min="15" max="15" width="67.421875" style="0" bestFit="1" customWidth="1"/>
  </cols>
  <sheetData>
    <row r="1" spans="1:15" ht="15">
      <c r="A1" s="9" t="s">
        <v>165</v>
      </c>
      <c r="B1" s="114"/>
      <c r="C1" s="114"/>
      <c r="D1" s="11"/>
      <c r="E1" s="11"/>
      <c r="F1" s="11"/>
      <c r="G1" s="12"/>
      <c r="H1" s="12"/>
      <c r="I1" s="13"/>
      <c r="J1" s="11"/>
      <c r="K1" s="29"/>
      <c r="L1" s="11"/>
      <c r="M1" s="11"/>
      <c r="N1" s="11"/>
      <c r="O1" s="11"/>
    </row>
    <row r="2" spans="1:15" ht="15">
      <c r="A2" s="9" t="s">
        <v>166</v>
      </c>
      <c r="B2" s="114"/>
      <c r="C2" s="114"/>
      <c r="D2" s="11"/>
      <c r="E2" s="11"/>
      <c r="F2" s="11"/>
      <c r="G2" s="12"/>
      <c r="H2" s="12"/>
      <c r="I2" s="13"/>
      <c r="J2" s="11"/>
      <c r="K2" s="29"/>
      <c r="L2" s="11"/>
      <c r="M2" s="11"/>
      <c r="N2" s="11"/>
      <c r="O2" s="11"/>
    </row>
    <row r="3" spans="1:15" ht="15">
      <c r="A3" s="14" t="s">
        <v>167</v>
      </c>
      <c r="B3" s="114"/>
      <c r="C3" s="114"/>
      <c r="D3" s="11"/>
      <c r="E3" s="11"/>
      <c r="F3" s="11"/>
      <c r="G3" s="12"/>
      <c r="H3" s="12"/>
      <c r="I3" s="13"/>
      <c r="J3" s="11"/>
      <c r="K3" s="29"/>
      <c r="L3" s="11"/>
      <c r="M3" s="11"/>
      <c r="N3" s="11"/>
      <c r="O3" s="11"/>
    </row>
    <row r="4" spans="1:15" ht="15">
      <c r="A4" s="9" t="s">
        <v>168</v>
      </c>
      <c r="B4" s="114"/>
      <c r="C4" s="114"/>
      <c r="D4" s="11"/>
      <c r="E4" s="11"/>
      <c r="F4" s="11"/>
      <c r="G4" s="12"/>
      <c r="H4" s="12"/>
      <c r="I4" s="13"/>
      <c r="J4" s="11"/>
      <c r="K4" s="29"/>
      <c r="L4" s="11"/>
      <c r="M4" s="11"/>
      <c r="N4" s="11"/>
      <c r="O4" s="11"/>
    </row>
    <row r="5" spans="1:15" ht="15">
      <c r="A5" s="9" t="s">
        <v>169</v>
      </c>
      <c r="B5" s="114"/>
      <c r="C5" s="114"/>
      <c r="D5" s="11"/>
      <c r="E5" s="11"/>
      <c r="F5" s="11"/>
      <c r="G5" s="12"/>
      <c r="H5" s="12"/>
      <c r="I5" s="13"/>
      <c r="J5" s="11"/>
      <c r="K5" s="29"/>
      <c r="L5" s="11"/>
      <c r="M5" s="11"/>
      <c r="N5" s="11"/>
      <c r="O5" s="11"/>
    </row>
    <row r="6" spans="1:15" ht="15">
      <c r="A6" s="9" t="s">
        <v>170</v>
      </c>
      <c r="B6" s="114"/>
      <c r="C6" s="114"/>
      <c r="D6" s="11"/>
      <c r="E6" s="11"/>
      <c r="F6" s="11"/>
      <c r="G6" s="12"/>
      <c r="H6" s="12"/>
      <c r="I6" s="13"/>
      <c r="J6" s="11"/>
      <c r="K6" s="29"/>
      <c r="L6" s="11"/>
      <c r="M6" s="11"/>
      <c r="N6" s="11"/>
      <c r="O6" s="11"/>
    </row>
    <row r="7" spans="1:15" ht="15">
      <c r="A7" s="9" t="s">
        <v>171</v>
      </c>
      <c r="B7" s="114"/>
      <c r="C7" s="114"/>
      <c r="D7" s="11"/>
      <c r="E7" s="11"/>
      <c r="F7" s="11"/>
      <c r="G7" s="12"/>
      <c r="H7" s="12"/>
      <c r="I7" s="13"/>
      <c r="J7" s="11"/>
      <c r="K7" s="29"/>
      <c r="L7" s="11"/>
      <c r="M7" s="11"/>
      <c r="N7" s="11"/>
      <c r="O7" s="11"/>
    </row>
    <row r="8" spans="1:15" ht="15">
      <c r="A8" s="15"/>
      <c r="B8" s="16"/>
      <c r="C8" s="16"/>
      <c r="D8" s="11"/>
      <c r="E8" s="11"/>
      <c r="F8" s="11"/>
      <c r="G8" s="12"/>
      <c r="H8" s="12"/>
      <c r="I8" s="13"/>
      <c r="J8" s="11"/>
      <c r="K8" s="29"/>
      <c r="L8" s="11"/>
      <c r="M8" s="11"/>
      <c r="N8" s="11"/>
      <c r="O8" s="11"/>
    </row>
    <row r="9" spans="1:15" ht="18.75">
      <c r="A9" s="17"/>
      <c r="B9" s="105"/>
      <c r="C9" s="41" t="s">
        <v>181</v>
      </c>
      <c r="D9" s="19"/>
      <c r="E9" s="19"/>
      <c r="F9" s="19"/>
      <c r="G9" s="20"/>
      <c r="H9" s="21"/>
      <c r="I9" s="22"/>
      <c r="J9" s="23"/>
      <c r="K9" s="55"/>
      <c r="L9" s="23"/>
      <c r="M9" s="23"/>
      <c r="N9" s="23"/>
      <c r="O9" s="23"/>
    </row>
    <row r="10" spans="1:15" ht="60">
      <c r="A10" s="32" t="s">
        <v>101</v>
      </c>
      <c r="B10" s="32" t="s">
        <v>100</v>
      </c>
      <c r="C10" s="33" t="s">
        <v>173</v>
      </c>
      <c r="D10" s="33" t="s">
        <v>174</v>
      </c>
      <c r="E10" s="33" t="s">
        <v>175</v>
      </c>
      <c r="F10" s="33" t="s">
        <v>176</v>
      </c>
      <c r="G10" s="34" t="s">
        <v>177</v>
      </c>
      <c r="H10" s="35" t="s">
        <v>178</v>
      </c>
      <c r="I10" s="36" t="s">
        <v>179</v>
      </c>
      <c r="J10" s="36" t="s">
        <v>180</v>
      </c>
      <c r="K10" s="37" t="s">
        <v>28</v>
      </c>
      <c r="L10" s="38" t="s">
        <v>29</v>
      </c>
      <c r="M10" s="38" t="s">
        <v>30</v>
      </c>
      <c r="N10" s="38" t="s">
        <v>31</v>
      </c>
      <c r="O10" s="38" t="s">
        <v>0</v>
      </c>
    </row>
    <row r="11" spans="1:15" ht="15">
      <c r="A11" s="75">
        <v>9982</v>
      </c>
      <c r="B11" s="75">
        <v>10</v>
      </c>
      <c r="C11" s="83" t="s">
        <v>139</v>
      </c>
      <c r="D11" s="1"/>
      <c r="E11" s="1">
        <f>D11/H11</f>
        <v>0</v>
      </c>
      <c r="F11" s="1">
        <f>D11*I11</f>
        <v>0</v>
      </c>
      <c r="G11" s="26">
        <v>15</v>
      </c>
      <c r="H11" s="26">
        <v>105</v>
      </c>
      <c r="I11" s="27">
        <v>4.75</v>
      </c>
      <c r="J11" s="4">
        <v>14</v>
      </c>
      <c r="K11" s="30" t="s">
        <v>254</v>
      </c>
      <c r="L11" s="3" t="s">
        <v>12</v>
      </c>
      <c r="M11" s="3" t="s">
        <v>13</v>
      </c>
      <c r="N11" s="3" t="s">
        <v>44</v>
      </c>
      <c r="O11" s="3" t="s">
        <v>108</v>
      </c>
    </row>
    <row r="12" spans="1:15" ht="15">
      <c r="A12" s="75">
        <v>9981</v>
      </c>
      <c r="B12" s="75">
        <v>10</v>
      </c>
      <c r="C12" s="83" t="s">
        <v>140</v>
      </c>
      <c r="D12" s="1"/>
      <c r="E12" s="1">
        <f>D12/H12</f>
        <v>0</v>
      </c>
      <c r="F12" s="1">
        <f>D12*I12</f>
        <v>0</v>
      </c>
      <c r="G12" s="26">
        <v>15</v>
      </c>
      <c r="H12" s="26">
        <v>105</v>
      </c>
      <c r="I12" s="27">
        <v>4.75</v>
      </c>
      <c r="J12" s="4">
        <v>14</v>
      </c>
      <c r="K12" s="30" t="s">
        <v>254</v>
      </c>
      <c r="L12" s="3" t="s">
        <v>12</v>
      </c>
      <c r="M12" s="3" t="s">
        <v>13</v>
      </c>
      <c r="N12" s="3" t="s">
        <v>44</v>
      </c>
      <c r="O12" s="3" t="s">
        <v>108</v>
      </c>
    </row>
    <row r="13" spans="1:15" ht="15">
      <c r="A13" s="75">
        <v>3659</v>
      </c>
      <c r="B13" s="75">
        <v>10</v>
      </c>
      <c r="C13" s="83" t="s">
        <v>141</v>
      </c>
      <c r="D13" s="1"/>
      <c r="E13" s="1">
        <f>D13/H13</f>
        <v>0</v>
      </c>
      <c r="F13" s="1">
        <f>D13*I13</f>
        <v>0</v>
      </c>
      <c r="G13" s="26">
        <v>15</v>
      </c>
      <c r="H13" s="26">
        <v>60</v>
      </c>
      <c r="I13" s="27">
        <v>9.5</v>
      </c>
      <c r="J13" s="4">
        <v>14</v>
      </c>
      <c r="K13" s="30" t="s">
        <v>254</v>
      </c>
      <c r="L13" s="3" t="s">
        <v>12</v>
      </c>
      <c r="M13" s="3" t="s">
        <v>13</v>
      </c>
      <c r="N13" s="3" t="s">
        <v>44</v>
      </c>
      <c r="O13" s="3" t="s">
        <v>108</v>
      </c>
    </row>
    <row r="14" spans="1:15" ht="15">
      <c r="A14" s="75">
        <v>3660</v>
      </c>
      <c r="B14" s="75">
        <v>10</v>
      </c>
      <c r="C14" s="83" t="s">
        <v>142</v>
      </c>
      <c r="D14" s="1"/>
      <c r="E14" s="1">
        <f>D14/H14</f>
        <v>0</v>
      </c>
      <c r="F14" s="1">
        <f>D14*I14</f>
        <v>0</v>
      </c>
      <c r="G14" s="26">
        <v>15</v>
      </c>
      <c r="H14" s="26">
        <v>60</v>
      </c>
      <c r="I14" s="27">
        <v>9.5</v>
      </c>
      <c r="J14" s="4">
        <v>14</v>
      </c>
      <c r="K14" s="30" t="s">
        <v>254</v>
      </c>
      <c r="L14" s="3" t="s">
        <v>12</v>
      </c>
      <c r="M14" s="3" t="s">
        <v>13</v>
      </c>
      <c r="N14" s="3" t="s">
        <v>44</v>
      </c>
      <c r="O14" s="3" t="s">
        <v>108</v>
      </c>
    </row>
    <row r="15" spans="1:15" ht="15">
      <c r="A15" s="107">
        <v>11229</v>
      </c>
      <c r="B15" s="107">
        <v>15</v>
      </c>
      <c r="C15" s="84" t="s">
        <v>296</v>
      </c>
      <c r="D15" s="1"/>
      <c r="E15" s="1">
        <f>D15/H15</f>
        <v>0</v>
      </c>
      <c r="F15" s="1">
        <f>D15*I15</f>
        <v>0</v>
      </c>
      <c r="G15" s="26">
        <v>19</v>
      </c>
      <c r="H15" s="26">
        <v>95</v>
      </c>
      <c r="I15" s="27">
        <v>4.35</v>
      </c>
      <c r="J15" s="4">
        <v>40</v>
      </c>
      <c r="K15" s="30" t="s">
        <v>254</v>
      </c>
      <c r="L15" s="3" t="s">
        <v>12</v>
      </c>
      <c r="M15" s="3" t="s">
        <v>13</v>
      </c>
      <c r="N15" s="3" t="s">
        <v>3</v>
      </c>
      <c r="O15" s="3" t="s">
        <v>108</v>
      </c>
    </row>
    <row r="16" spans="1:15" ht="15">
      <c r="A16" s="107">
        <v>11231</v>
      </c>
      <c r="B16" s="107">
        <v>15</v>
      </c>
      <c r="C16" s="84" t="s">
        <v>297</v>
      </c>
      <c r="D16" s="1"/>
      <c r="E16" s="1">
        <f>D16/H16</f>
        <v>0</v>
      </c>
      <c r="F16" s="1">
        <f>D16*I16</f>
        <v>0</v>
      </c>
      <c r="G16" s="26">
        <v>19</v>
      </c>
      <c r="H16" s="26">
        <v>95</v>
      </c>
      <c r="I16" s="27">
        <v>4.35</v>
      </c>
      <c r="J16" s="4">
        <v>40</v>
      </c>
      <c r="K16" s="30" t="s">
        <v>254</v>
      </c>
      <c r="L16" s="3" t="s">
        <v>12</v>
      </c>
      <c r="M16" s="3" t="s">
        <v>13</v>
      </c>
      <c r="N16" s="3" t="s">
        <v>3</v>
      </c>
      <c r="O16" s="3" t="s">
        <v>108</v>
      </c>
    </row>
    <row r="17" spans="1:15" ht="15">
      <c r="A17" s="107">
        <v>11228</v>
      </c>
      <c r="B17" s="107">
        <v>15</v>
      </c>
      <c r="C17" s="84" t="s">
        <v>298</v>
      </c>
      <c r="D17" s="1"/>
      <c r="E17" s="1">
        <f>D17/H17</f>
        <v>0</v>
      </c>
      <c r="F17" s="1">
        <f>D17*I17</f>
        <v>0</v>
      </c>
      <c r="G17" s="26">
        <v>19</v>
      </c>
      <c r="H17" s="26">
        <v>95</v>
      </c>
      <c r="I17" s="27">
        <v>4.35</v>
      </c>
      <c r="J17" s="4">
        <v>40</v>
      </c>
      <c r="K17" s="30" t="s">
        <v>254</v>
      </c>
      <c r="L17" s="3" t="s">
        <v>12</v>
      </c>
      <c r="M17" s="3" t="s">
        <v>13</v>
      </c>
      <c r="N17" s="3" t="s">
        <v>3</v>
      </c>
      <c r="O17" s="3" t="s">
        <v>108</v>
      </c>
    </row>
    <row r="18" spans="1:15" ht="15">
      <c r="A18" s="107">
        <v>11233</v>
      </c>
      <c r="B18" s="107">
        <v>15</v>
      </c>
      <c r="C18" s="86" t="s">
        <v>299</v>
      </c>
      <c r="D18" s="1"/>
      <c r="E18" s="1">
        <f>D18/H18</f>
        <v>0</v>
      </c>
      <c r="F18" s="1">
        <f>D18*I18</f>
        <v>0</v>
      </c>
      <c r="G18" s="26">
        <v>19</v>
      </c>
      <c r="H18" s="26">
        <v>95</v>
      </c>
      <c r="I18" s="27">
        <v>4.35</v>
      </c>
      <c r="J18" s="4">
        <v>40</v>
      </c>
      <c r="K18" s="30" t="s">
        <v>254</v>
      </c>
      <c r="L18" s="3" t="s">
        <v>12</v>
      </c>
      <c r="M18" s="3" t="s">
        <v>13</v>
      </c>
      <c r="N18" s="3" t="s">
        <v>3</v>
      </c>
      <c r="O18" s="3" t="s">
        <v>108</v>
      </c>
    </row>
    <row r="19" spans="1:15" ht="15">
      <c r="A19" s="107">
        <v>11232</v>
      </c>
      <c r="B19" s="107">
        <v>15</v>
      </c>
      <c r="C19" s="84" t="s">
        <v>300</v>
      </c>
      <c r="D19" s="1"/>
      <c r="E19" s="1">
        <f>D19/H19</f>
        <v>0</v>
      </c>
      <c r="F19" s="1">
        <f>D19*I19</f>
        <v>0</v>
      </c>
      <c r="G19" s="26">
        <v>19</v>
      </c>
      <c r="H19" s="26">
        <v>95</v>
      </c>
      <c r="I19" s="27">
        <v>4.35</v>
      </c>
      <c r="J19" s="4">
        <v>40</v>
      </c>
      <c r="K19" s="30" t="s">
        <v>254</v>
      </c>
      <c r="L19" s="3" t="s">
        <v>12</v>
      </c>
      <c r="M19" s="3" t="s">
        <v>13</v>
      </c>
      <c r="N19" s="3" t="s">
        <v>3</v>
      </c>
      <c r="O19" s="3" t="s">
        <v>108</v>
      </c>
    </row>
    <row r="20" spans="1:15" ht="15">
      <c r="A20" s="107">
        <v>11227</v>
      </c>
      <c r="B20" s="107">
        <v>15</v>
      </c>
      <c r="C20" s="84" t="s">
        <v>301</v>
      </c>
      <c r="D20" s="1"/>
      <c r="E20" s="1">
        <f>D20/H20</f>
        <v>0</v>
      </c>
      <c r="F20" s="1">
        <f>D20*I20</f>
        <v>0</v>
      </c>
      <c r="G20" s="26">
        <v>19</v>
      </c>
      <c r="H20" s="26">
        <v>95</v>
      </c>
      <c r="I20" s="27">
        <v>4.35</v>
      </c>
      <c r="J20" s="4">
        <v>40</v>
      </c>
      <c r="K20" s="30" t="s">
        <v>254</v>
      </c>
      <c r="L20" s="3" t="s">
        <v>12</v>
      </c>
      <c r="M20" s="3" t="s">
        <v>13</v>
      </c>
      <c r="N20" s="3" t="s">
        <v>3</v>
      </c>
      <c r="O20" s="3" t="s">
        <v>108</v>
      </c>
    </row>
    <row r="21" spans="1:15" ht="15">
      <c r="A21" s="107">
        <v>12666</v>
      </c>
      <c r="B21" s="107">
        <v>12</v>
      </c>
      <c r="C21" s="84" t="s">
        <v>302</v>
      </c>
      <c r="D21" s="1"/>
      <c r="E21" s="1">
        <f>D21/H21</f>
        <v>0</v>
      </c>
      <c r="F21" s="1">
        <f>D21*I21</f>
        <v>0</v>
      </c>
      <c r="G21" s="26">
        <v>12</v>
      </c>
      <c r="H21" s="26">
        <v>180</v>
      </c>
      <c r="I21" s="27">
        <v>1.92</v>
      </c>
      <c r="J21" s="4">
        <v>30</v>
      </c>
      <c r="K21" s="30" t="s">
        <v>254</v>
      </c>
      <c r="L21" s="3" t="s">
        <v>23</v>
      </c>
      <c r="M21" s="3" t="s">
        <v>24</v>
      </c>
      <c r="N21" s="3" t="s">
        <v>3</v>
      </c>
      <c r="O21" s="3" t="s">
        <v>108</v>
      </c>
    </row>
    <row r="22" spans="1:15" ht="15">
      <c r="A22" s="107">
        <v>12667</v>
      </c>
      <c r="B22" s="107">
        <v>12</v>
      </c>
      <c r="C22" s="84" t="s">
        <v>303</v>
      </c>
      <c r="D22" s="1"/>
      <c r="E22" s="1">
        <f>D22/H22</f>
        <v>0</v>
      </c>
      <c r="F22" s="1">
        <f>D22*I22</f>
        <v>0</v>
      </c>
      <c r="G22" s="26">
        <v>12</v>
      </c>
      <c r="H22" s="26">
        <v>180</v>
      </c>
      <c r="I22" s="27">
        <v>1.92</v>
      </c>
      <c r="J22" s="4">
        <v>30</v>
      </c>
      <c r="K22" s="30" t="s">
        <v>254</v>
      </c>
      <c r="L22" s="3" t="s">
        <v>23</v>
      </c>
      <c r="M22" s="3" t="s">
        <v>24</v>
      </c>
      <c r="N22" s="3" t="s">
        <v>3</v>
      </c>
      <c r="O22" s="3" t="s">
        <v>108</v>
      </c>
    </row>
    <row r="23" spans="1:15" ht="15">
      <c r="A23" s="107">
        <v>12159</v>
      </c>
      <c r="B23" s="107">
        <v>15</v>
      </c>
      <c r="C23" s="84" t="s">
        <v>304</v>
      </c>
      <c r="D23" s="1"/>
      <c r="E23" s="1">
        <f>D23/H23</f>
        <v>0</v>
      </c>
      <c r="F23" s="1">
        <f>D23*I23</f>
        <v>0</v>
      </c>
      <c r="G23" s="26">
        <v>19</v>
      </c>
      <c r="H23" s="26">
        <v>95</v>
      </c>
      <c r="I23" s="27">
        <v>4.050000000000001</v>
      </c>
      <c r="J23" s="4">
        <v>40</v>
      </c>
      <c r="K23" s="30" t="s">
        <v>254</v>
      </c>
      <c r="L23" s="3" t="s">
        <v>12</v>
      </c>
      <c r="M23" s="3" t="s">
        <v>13</v>
      </c>
      <c r="N23" s="3" t="s">
        <v>3</v>
      </c>
      <c r="O23" s="3" t="s">
        <v>108</v>
      </c>
    </row>
    <row r="24" spans="1:15" ht="15">
      <c r="A24" s="107">
        <v>12160</v>
      </c>
      <c r="B24" s="107">
        <v>15</v>
      </c>
      <c r="C24" s="84" t="s">
        <v>305</v>
      </c>
      <c r="D24" s="1"/>
      <c r="E24" s="1">
        <f>D24/H24</f>
        <v>0</v>
      </c>
      <c r="F24" s="1">
        <f>D24*I24</f>
        <v>0</v>
      </c>
      <c r="G24" s="26">
        <v>19</v>
      </c>
      <c r="H24" s="26">
        <v>95</v>
      </c>
      <c r="I24" s="27">
        <v>4.050000000000001</v>
      </c>
      <c r="J24" s="4">
        <v>40</v>
      </c>
      <c r="K24" s="30" t="s">
        <v>254</v>
      </c>
      <c r="L24" s="3" t="s">
        <v>12</v>
      </c>
      <c r="M24" s="3" t="s">
        <v>13</v>
      </c>
      <c r="N24" s="3" t="s">
        <v>3</v>
      </c>
      <c r="O24" s="3" t="s">
        <v>108</v>
      </c>
    </row>
    <row r="25" spans="1:15" ht="15">
      <c r="A25" s="107">
        <v>12161</v>
      </c>
      <c r="B25" s="107">
        <v>15</v>
      </c>
      <c r="C25" s="84" t="s">
        <v>306</v>
      </c>
      <c r="D25" s="1"/>
      <c r="E25" s="1">
        <f>D25/H25</f>
        <v>0</v>
      </c>
      <c r="F25" s="1">
        <f>D25*I25</f>
        <v>0</v>
      </c>
      <c r="G25" s="26">
        <v>19</v>
      </c>
      <c r="H25" s="26">
        <v>95</v>
      </c>
      <c r="I25" s="27">
        <v>4.050000000000001</v>
      </c>
      <c r="J25" s="4">
        <v>40</v>
      </c>
      <c r="K25" s="30" t="s">
        <v>254</v>
      </c>
      <c r="L25" s="3" t="s">
        <v>12</v>
      </c>
      <c r="M25" s="3" t="s">
        <v>13</v>
      </c>
      <c r="N25" s="3" t="s">
        <v>3</v>
      </c>
      <c r="O25" s="3" t="s">
        <v>108</v>
      </c>
    </row>
    <row r="26" spans="1:15" ht="15">
      <c r="A26" s="107">
        <v>12067</v>
      </c>
      <c r="B26" s="107">
        <v>15</v>
      </c>
      <c r="C26" s="84" t="s">
        <v>307</v>
      </c>
      <c r="D26" s="1"/>
      <c r="E26" s="1">
        <f>D26/H26</f>
        <v>0</v>
      </c>
      <c r="F26" s="1">
        <f>D26*I26</f>
        <v>0</v>
      </c>
      <c r="G26" s="26">
        <v>19</v>
      </c>
      <c r="H26" s="26">
        <v>95</v>
      </c>
      <c r="I26" s="27">
        <v>4.35</v>
      </c>
      <c r="J26" s="4">
        <v>40</v>
      </c>
      <c r="K26" s="30" t="s">
        <v>254</v>
      </c>
      <c r="L26" s="3" t="s">
        <v>12</v>
      </c>
      <c r="M26" s="3" t="s">
        <v>13</v>
      </c>
      <c r="N26" s="3" t="s">
        <v>3</v>
      </c>
      <c r="O26" s="3" t="s">
        <v>108</v>
      </c>
    </row>
    <row r="27" spans="1:15" ht="15">
      <c r="A27" s="107">
        <v>12068</v>
      </c>
      <c r="B27" s="107">
        <v>15</v>
      </c>
      <c r="C27" s="84" t="s">
        <v>308</v>
      </c>
      <c r="D27" s="1"/>
      <c r="E27" s="1">
        <f>D27/H27</f>
        <v>0</v>
      </c>
      <c r="F27" s="1">
        <f>D27*I27</f>
        <v>0</v>
      </c>
      <c r="G27" s="26">
        <v>19</v>
      </c>
      <c r="H27" s="26">
        <v>95</v>
      </c>
      <c r="I27" s="27">
        <v>4.35</v>
      </c>
      <c r="J27" s="4">
        <v>40</v>
      </c>
      <c r="K27" s="30" t="s">
        <v>254</v>
      </c>
      <c r="L27" s="3" t="s">
        <v>12</v>
      </c>
      <c r="M27" s="3" t="s">
        <v>13</v>
      </c>
      <c r="N27" s="3" t="s">
        <v>3</v>
      </c>
      <c r="O27" s="3" t="s">
        <v>108</v>
      </c>
    </row>
    <row r="28" spans="1:15" ht="15">
      <c r="A28" s="107">
        <v>11700</v>
      </c>
      <c r="B28" s="107">
        <v>15</v>
      </c>
      <c r="C28" s="84" t="s">
        <v>309</v>
      </c>
      <c r="D28" s="1"/>
      <c r="E28" s="1">
        <f>D28/H28</f>
        <v>0</v>
      </c>
      <c r="F28" s="1">
        <f>D28*I28</f>
        <v>0</v>
      </c>
      <c r="G28" s="26">
        <v>19</v>
      </c>
      <c r="H28" s="26">
        <v>95</v>
      </c>
      <c r="I28" s="27">
        <v>4.5</v>
      </c>
      <c r="J28" s="4">
        <v>40</v>
      </c>
      <c r="K28" s="30" t="s">
        <v>254</v>
      </c>
      <c r="L28" s="3" t="s">
        <v>12</v>
      </c>
      <c r="M28" s="3" t="s">
        <v>13</v>
      </c>
      <c r="N28" s="3" t="s">
        <v>11</v>
      </c>
      <c r="O28" s="3" t="s">
        <v>108</v>
      </c>
    </row>
    <row r="29" spans="1:15" ht="15">
      <c r="A29" s="107">
        <v>11707</v>
      </c>
      <c r="B29" s="107">
        <v>15</v>
      </c>
      <c r="C29" s="84" t="s">
        <v>310</v>
      </c>
      <c r="D29" s="1"/>
      <c r="E29" s="1">
        <f>D29/H29</f>
        <v>0</v>
      </c>
      <c r="F29" s="1">
        <f>D29*I29</f>
        <v>0</v>
      </c>
      <c r="G29" s="26">
        <v>19</v>
      </c>
      <c r="H29" s="26">
        <v>95</v>
      </c>
      <c r="I29" s="27">
        <v>4.5</v>
      </c>
      <c r="J29" s="4">
        <v>40</v>
      </c>
      <c r="K29" s="30" t="s">
        <v>254</v>
      </c>
      <c r="L29" s="3" t="s">
        <v>12</v>
      </c>
      <c r="M29" s="3" t="s">
        <v>13</v>
      </c>
      <c r="N29" s="3" t="s">
        <v>11</v>
      </c>
      <c r="O29" s="3" t="s">
        <v>108</v>
      </c>
    </row>
    <row r="30" spans="1:15" ht="15">
      <c r="A30" s="107">
        <v>11701</v>
      </c>
      <c r="B30" s="107">
        <v>15</v>
      </c>
      <c r="C30" s="84" t="s">
        <v>311</v>
      </c>
      <c r="D30" s="1"/>
      <c r="E30" s="1">
        <f>D30/H30</f>
        <v>0</v>
      </c>
      <c r="F30" s="1">
        <f>D30*I30</f>
        <v>0</v>
      </c>
      <c r="G30" s="26">
        <v>19</v>
      </c>
      <c r="H30" s="26">
        <v>95</v>
      </c>
      <c r="I30" s="27">
        <v>4.5</v>
      </c>
      <c r="J30" s="4">
        <v>40</v>
      </c>
      <c r="K30" s="30" t="s">
        <v>254</v>
      </c>
      <c r="L30" s="3" t="s">
        <v>12</v>
      </c>
      <c r="M30" s="3" t="s">
        <v>13</v>
      </c>
      <c r="N30" s="3" t="s">
        <v>11</v>
      </c>
      <c r="O30" s="3" t="s">
        <v>108</v>
      </c>
    </row>
    <row r="31" spans="1:15" ht="15">
      <c r="A31" s="107">
        <v>11702</v>
      </c>
      <c r="B31" s="107">
        <v>15</v>
      </c>
      <c r="C31" s="84" t="s">
        <v>312</v>
      </c>
      <c r="D31" s="1"/>
      <c r="E31" s="1">
        <f>D31/H31</f>
        <v>0</v>
      </c>
      <c r="F31" s="1">
        <f>D31*I31</f>
        <v>0</v>
      </c>
      <c r="G31" s="26">
        <v>19</v>
      </c>
      <c r="H31" s="26">
        <v>95</v>
      </c>
      <c r="I31" s="27">
        <v>4.5</v>
      </c>
      <c r="J31" s="4">
        <v>40</v>
      </c>
      <c r="K31" s="30" t="s">
        <v>254</v>
      </c>
      <c r="L31" s="3" t="s">
        <v>12</v>
      </c>
      <c r="M31" s="3" t="s">
        <v>13</v>
      </c>
      <c r="N31" s="3" t="s">
        <v>11</v>
      </c>
      <c r="O31" s="3" t="s">
        <v>108</v>
      </c>
    </row>
    <row r="32" spans="1:15" ht="15">
      <c r="A32" s="107">
        <v>12115</v>
      </c>
      <c r="B32" s="107">
        <v>15</v>
      </c>
      <c r="C32" s="84" t="s">
        <v>313</v>
      </c>
      <c r="D32" s="1"/>
      <c r="E32" s="1">
        <f>D32/H32</f>
        <v>0</v>
      </c>
      <c r="F32" s="1">
        <f>D32*I32</f>
        <v>0</v>
      </c>
      <c r="G32" s="26">
        <v>19</v>
      </c>
      <c r="H32" s="26">
        <v>95</v>
      </c>
      <c r="I32" s="27">
        <v>4.35</v>
      </c>
      <c r="J32" s="4">
        <v>40</v>
      </c>
      <c r="K32" s="30" t="s">
        <v>254</v>
      </c>
      <c r="L32" s="3" t="s">
        <v>12</v>
      </c>
      <c r="M32" s="3" t="s">
        <v>13</v>
      </c>
      <c r="N32" s="3" t="s">
        <v>11</v>
      </c>
      <c r="O32" s="3" t="s">
        <v>108</v>
      </c>
    </row>
    <row r="33" spans="1:15" ht="15">
      <c r="A33" s="107">
        <v>11996</v>
      </c>
      <c r="B33" s="107">
        <v>15</v>
      </c>
      <c r="C33" s="84" t="s">
        <v>314</v>
      </c>
      <c r="D33" s="1"/>
      <c r="E33" s="1">
        <f>D33/H33</f>
        <v>0</v>
      </c>
      <c r="F33" s="1">
        <f>D33*I33</f>
        <v>0</v>
      </c>
      <c r="G33" s="26">
        <v>19</v>
      </c>
      <c r="H33" s="26">
        <v>95</v>
      </c>
      <c r="I33" s="27">
        <v>4.5</v>
      </c>
      <c r="J33" s="4">
        <v>40</v>
      </c>
      <c r="K33" s="30" t="s">
        <v>254</v>
      </c>
      <c r="L33" s="3" t="s">
        <v>12</v>
      </c>
      <c r="M33" s="3" t="s">
        <v>13</v>
      </c>
      <c r="N33" s="3" t="s">
        <v>11</v>
      </c>
      <c r="O33" s="3" t="s">
        <v>108</v>
      </c>
    </row>
    <row r="34" spans="1:15" ht="15">
      <c r="A34" s="107">
        <v>10185</v>
      </c>
      <c r="B34" s="107">
        <v>12</v>
      </c>
      <c r="C34" s="84" t="s">
        <v>146</v>
      </c>
      <c r="D34" s="1"/>
      <c r="E34" s="1">
        <f>D34/H34</f>
        <v>0</v>
      </c>
      <c r="F34" s="1">
        <f>D34*I34</f>
        <v>0</v>
      </c>
      <c r="G34" s="26">
        <v>13</v>
      </c>
      <c r="H34" s="26">
        <v>52</v>
      </c>
      <c r="I34" s="27">
        <v>11.399999999999999</v>
      </c>
      <c r="J34" s="4">
        <v>180</v>
      </c>
      <c r="K34" s="30" t="s">
        <v>254</v>
      </c>
      <c r="L34" s="3" t="s">
        <v>4</v>
      </c>
      <c r="M34" s="3" t="s">
        <v>8</v>
      </c>
      <c r="N34" s="3" t="s">
        <v>107</v>
      </c>
      <c r="O34" s="3" t="s">
        <v>108</v>
      </c>
    </row>
    <row r="35" spans="1:15" ht="15">
      <c r="A35" s="107">
        <v>10186</v>
      </c>
      <c r="B35" s="107">
        <v>12</v>
      </c>
      <c r="C35" s="84" t="s">
        <v>147</v>
      </c>
      <c r="D35" s="1"/>
      <c r="E35" s="1">
        <f>D35/H35</f>
        <v>0</v>
      </c>
      <c r="F35" s="1">
        <f>D35*I35</f>
        <v>0</v>
      </c>
      <c r="G35" s="26">
        <v>13</v>
      </c>
      <c r="H35" s="26">
        <v>52</v>
      </c>
      <c r="I35" s="27">
        <v>11.399999999999999</v>
      </c>
      <c r="J35" s="4">
        <v>180</v>
      </c>
      <c r="K35" s="30" t="s">
        <v>254</v>
      </c>
      <c r="L35" s="3" t="s">
        <v>4</v>
      </c>
      <c r="M35" s="3" t="s">
        <v>8</v>
      </c>
      <c r="N35" s="3" t="s">
        <v>107</v>
      </c>
      <c r="O35" s="3" t="s">
        <v>108</v>
      </c>
    </row>
    <row r="36" spans="1:15" ht="15">
      <c r="A36" s="107">
        <v>10187</v>
      </c>
      <c r="B36" s="107">
        <v>12</v>
      </c>
      <c r="C36" s="84" t="s">
        <v>148</v>
      </c>
      <c r="D36" s="1"/>
      <c r="E36" s="1">
        <f>D36/H36</f>
        <v>0</v>
      </c>
      <c r="F36" s="1">
        <f>D36*I36</f>
        <v>0</v>
      </c>
      <c r="G36" s="26">
        <v>13</v>
      </c>
      <c r="H36" s="26">
        <v>52</v>
      </c>
      <c r="I36" s="27">
        <v>11.399999999999999</v>
      </c>
      <c r="J36" s="4">
        <v>180</v>
      </c>
      <c r="K36" s="30" t="s">
        <v>254</v>
      </c>
      <c r="L36" s="3" t="s">
        <v>4</v>
      </c>
      <c r="M36" s="3" t="s">
        <v>8</v>
      </c>
      <c r="N36" s="3" t="s">
        <v>107</v>
      </c>
      <c r="O36" s="3" t="s">
        <v>108</v>
      </c>
    </row>
    <row r="37" spans="1:15" ht="15">
      <c r="A37" s="107">
        <v>10188</v>
      </c>
      <c r="B37" s="107">
        <v>12</v>
      </c>
      <c r="C37" s="84" t="s">
        <v>149</v>
      </c>
      <c r="D37" s="1"/>
      <c r="E37" s="1">
        <f>D37/H37</f>
        <v>0</v>
      </c>
      <c r="F37" s="1">
        <f>D37*I37</f>
        <v>0</v>
      </c>
      <c r="G37" s="26">
        <v>13</v>
      </c>
      <c r="H37" s="26">
        <v>52</v>
      </c>
      <c r="I37" s="27">
        <v>11.399999999999999</v>
      </c>
      <c r="J37" s="4">
        <v>180</v>
      </c>
      <c r="K37" s="30" t="s">
        <v>254</v>
      </c>
      <c r="L37" s="3" t="s">
        <v>4</v>
      </c>
      <c r="M37" s="3" t="s">
        <v>8</v>
      </c>
      <c r="N37" s="3" t="s">
        <v>107</v>
      </c>
      <c r="O37" s="3" t="s">
        <v>108</v>
      </c>
    </row>
    <row r="38" spans="1:15" ht="15">
      <c r="A38" s="107">
        <v>12480</v>
      </c>
      <c r="B38" s="107">
        <v>12</v>
      </c>
      <c r="C38" s="84" t="s">
        <v>315</v>
      </c>
      <c r="D38" s="1"/>
      <c r="E38" s="1">
        <f>D38/H38</f>
        <v>0</v>
      </c>
      <c r="F38" s="1">
        <f>D38*I38</f>
        <v>0</v>
      </c>
      <c r="G38" s="26">
        <v>13</v>
      </c>
      <c r="H38" s="26">
        <v>52</v>
      </c>
      <c r="I38" s="27">
        <v>11.399999999999999</v>
      </c>
      <c r="J38" s="4">
        <v>180</v>
      </c>
      <c r="K38" s="30" t="s">
        <v>254</v>
      </c>
      <c r="L38" s="3" t="s">
        <v>4</v>
      </c>
      <c r="M38" s="3" t="s">
        <v>8</v>
      </c>
      <c r="N38" s="3" t="s">
        <v>107</v>
      </c>
      <c r="O38" s="3" t="s">
        <v>108</v>
      </c>
    </row>
    <row r="39" spans="1:15" ht="15">
      <c r="A39" s="107">
        <v>10921</v>
      </c>
      <c r="B39" s="107">
        <v>8</v>
      </c>
      <c r="C39" s="84" t="s">
        <v>150</v>
      </c>
      <c r="D39" s="1"/>
      <c r="E39" s="1">
        <f>D39/H39</f>
        <v>0</v>
      </c>
      <c r="F39" s="1">
        <f>D39*I39</f>
        <v>0</v>
      </c>
      <c r="G39" s="26">
        <v>12</v>
      </c>
      <c r="H39" s="26">
        <v>120</v>
      </c>
      <c r="I39" s="27">
        <v>2.52</v>
      </c>
      <c r="J39" s="4">
        <v>38</v>
      </c>
      <c r="K39" s="30" t="s">
        <v>254</v>
      </c>
      <c r="L39" s="3" t="s">
        <v>9</v>
      </c>
      <c r="M39" s="3" t="s">
        <v>10</v>
      </c>
      <c r="N39" s="3" t="s">
        <v>3</v>
      </c>
      <c r="O39" s="3" t="s">
        <v>108</v>
      </c>
    </row>
    <row r="40" spans="1:15" ht="15">
      <c r="A40" s="107">
        <v>10920</v>
      </c>
      <c r="B40" s="107">
        <v>8</v>
      </c>
      <c r="C40" s="84" t="s">
        <v>151</v>
      </c>
      <c r="D40" s="1"/>
      <c r="E40" s="1">
        <f>D40/H40</f>
        <v>0</v>
      </c>
      <c r="F40" s="1">
        <f>D40*I40</f>
        <v>0</v>
      </c>
      <c r="G40" s="26">
        <v>12</v>
      </c>
      <c r="H40" s="26">
        <v>120</v>
      </c>
      <c r="I40" s="27">
        <v>2.52</v>
      </c>
      <c r="J40" s="4">
        <v>38</v>
      </c>
      <c r="K40" s="30" t="s">
        <v>254</v>
      </c>
      <c r="L40" s="3" t="s">
        <v>9</v>
      </c>
      <c r="M40" s="3" t="s">
        <v>10</v>
      </c>
      <c r="N40" s="3" t="s">
        <v>3</v>
      </c>
      <c r="O40" s="3" t="s">
        <v>108</v>
      </c>
    </row>
    <row r="41" spans="1:15" ht="15">
      <c r="A41" s="107">
        <v>10919</v>
      </c>
      <c r="B41" s="107">
        <v>8</v>
      </c>
      <c r="C41" s="84" t="s">
        <v>152</v>
      </c>
      <c r="D41" s="1"/>
      <c r="E41" s="1">
        <f>D41/H41</f>
        <v>0</v>
      </c>
      <c r="F41" s="1">
        <f>D41*I41</f>
        <v>0</v>
      </c>
      <c r="G41" s="26">
        <v>12</v>
      </c>
      <c r="H41" s="26">
        <v>120</v>
      </c>
      <c r="I41" s="27">
        <v>2.52</v>
      </c>
      <c r="J41" s="4">
        <v>38</v>
      </c>
      <c r="K41" s="30" t="s">
        <v>254</v>
      </c>
      <c r="L41" s="3" t="s">
        <v>9</v>
      </c>
      <c r="M41" s="3" t="s">
        <v>10</v>
      </c>
      <c r="N41" s="3" t="s">
        <v>3</v>
      </c>
      <c r="O41" s="3" t="s">
        <v>108</v>
      </c>
    </row>
    <row r="42" spans="1:15" ht="15">
      <c r="A42" s="107">
        <v>11968</v>
      </c>
      <c r="B42" s="107">
        <v>8</v>
      </c>
      <c r="C42" s="85" t="s">
        <v>316</v>
      </c>
      <c r="D42" s="1"/>
      <c r="E42" s="1">
        <f>D42/H42</f>
        <v>0</v>
      </c>
      <c r="F42" s="1">
        <f>D42*I42</f>
        <v>0</v>
      </c>
      <c r="G42" s="26">
        <v>12</v>
      </c>
      <c r="H42" s="26">
        <v>120</v>
      </c>
      <c r="I42" s="27">
        <v>2.52</v>
      </c>
      <c r="J42" s="4">
        <v>38</v>
      </c>
      <c r="K42" s="30" t="s">
        <v>254</v>
      </c>
      <c r="L42" s="3" t="s">
        <v>9</v>
      </c>
      <c r="M42" s="3" t="s">
        <v>10</v>
      </c>
      <c r="N42" s="3" t="s">
        <v>3</v>
      </c>
      <c r="O42" s="3" t="s">
        <v>108</v>
      </c>
    </row>
    <row r="43" spans="1:15" ht="15">
      <c r="A43" s="107">
        <v>6782</v>
      </c>
      <c r="B43" s="107">
        <v>8</v>
      </c>
      <c r="C43" s="85" t="s">
        <v>153</v>
      </c>
      <c r="D43" s="1"/>
      <c r="E43" s="1">
        <f>D43/H43</f>
        <v>0</v>
      </c>
      <c r="F43" s="1">
        <f>D43*I43</f>
        <v>0</v>
      </c>
      <c r="G43" s="26">
        <v>12</v>
      </c>
      <c r="H43" s="26">
        <v>120</v>
      </c>
      <c r="I43" s="27">
        <v>2.68</v>
      </c>
      <c r="J43" s="4">
        <v>30</v>
      </c>
      <c r="K43" s="30" t="s">
        <v>254</v>
      </c>
      <c r="L43" s="3" t="s">
        <v>23</v>
      </c>
      <c r="M43" s="3" t="s">
        <v>25</v>
      </c>
      <c r="N43" s="3" t="s">
        <v>3</v>
      </c>
      <c r="O43" s="3" t="s">
        <v>108</v>
      </c>
    </row>
    <row r="44" spans="1:15" ht="15">
      <c r="A44" s="107">
        <v>6781</v>
      </c>
      <c r="B44" s="107">
        <v>8</v>
      </c>
      <c r="C44" s="85" t="s">
        <v>154</v>
      </c>
      <c r="D44" s="1"/>
      <c r="E44" s="1">
        <f>D44/H44</f>
        <v>0</v>
      </c>
      <c r="F44" s="1">
        <f>D44*I44</f>
        <v>0</v>
      </c>
      <c r="G44" s="26">
        <v>12</v>
      </c>
      <c r="H44" s="26">
        <v>120</v>
      </c>
      <c r="I44" s="27">
        <v>2.68</v>
      </c>
      <c r="J44" s="4">
        <v>30</v>
      </c>
      <c r="K44" s="30" t="s">
        <v>254</v>
      </c>
      <c r="L44" s="3" t="s">
        <v>23</v>
      </c>
      <c r="M44" s="3" t="s">
        <v>25</v>
      </c>
      <c r="N44" s="3" t="s">
        <v>3</v>
      </c>
      <c r="O44" s="3" t="s">
        <v>108</v>
      </c>
    </row>
    <row r="45" spans="1:15" ht="15">
      <c r="A45" s="107">
        <v>6779</v>
      </c>
      <c r="B45" s="107">
        <v>8</v>
      </c>
      <c r="C45" s="85" t="s">
        <v>317</v>
      </c>
      <c r="D45" s="1"/>
      <c r="E45" s="1">
        <f>D45/H45</f>
        <v>0</v>
      </c>
      <c r="F45" s="1">
        <f>D45*I45</f>
        <v>0</v>
      </c>
      <c r="G45" s="26">
        <v>12</v>
      </c>
      <c r="H45" s="26">
        <v>120</v>
      </c>
      <c r="I45" s="27">
        <v>2.52</v>
      </c>
      <c r="J45" s="4">
        <v>30</v>
      </c>
      <c r="K45" s="30" t="s">
        <v>254</v>
      </c>
      <c r="L45" s="3" t="s">
        <v>23</v>
      </c>
      <c r="M45" s="3" t="s">
        <v>25</v>
      </c>
      <c r="N45" s="3" t="s">
        <v>3</v>
      </c>
      <c r="O45" s="3" t="s">
        <v>108</v>
      </c>
    </row>
    <row r="46" spans="1:15" ht="15">
      <c r="A46" s="107">
        <v>6780</v>
      </c>
      <c r="B46" s="107">
        <v>8</v>
      </c>
      <c r="C46" s="85" t="s">
        <v>318</v>
      </c>
      <c r="D46" s="1"/>
      <c r="E46" s="1">
        <f>D46/H46</f>
        <v>0</v>
      </c>
      <c r="F46" s="1">
        <f>D46*I46</f>
        <v>0</v>
      </c>
      <c r="G46" s="26">
        <v>12</v>
      </c>
      <c r="H46" s="26">
        <v>120</v>
      </c>
      <c r="I46" s="27">
        <v>2.52</v>
      </c>
      <c r="J46" s="4">
        <v>30</v>
      </c>
      <c r="K46" s="30" t="s">
        <v>254</v>
      </c>
      <c r="L46" s="3" t="s">
        <v>23</v>
      </c>
      <c r="M46" s="3" t="s">
        <v>25</v>
      </c>
      <c r="N46" s="3" t="s">
        <v>3</v>
      </c>
      <c r="O46" s="3" t="s">
        <v>108</v>
      </c>
    </row>
    <row r="47" spans="1:15" ht="15">
      <c r="A47" s="107">
        <v>3780</v>
      </c>
      <c r="B47" s="107">
        <v>24</v>
      </c>
      <c r="C47" s="85" t="s">
        <v>319</v>
      </c>
      <c r="D47" s="1"/>
      <c r="E47" s="1">
        <f>D47/H47</f>
        <v>0</v>
      </c>
      <c r="F47" s="1">
        <f>D47*I47</f>
        <v>0</v>
      </c>
      <c r="G47" s="26">
        <v>9</v>
      </c>
      <c r="H47" s="26">
        <v>171</v>
      </c>
      <c r="I47" s="27">
        <v>2.7600000000000002</v>
      </c>
      <c r="J47" s="4">
        <v>120</v>
      </c>
      <c r="K47" s="30" t="s">
        <v>254</v>
      </c>
      <c r="L47" s="3" t="s">
        <v>9</v>
      </c>
      <c r="M47" s="3" t="s">
        <v>43</v>
      </c>
      <c r="N47" s="3" t="s">
        <v>3</v>
      </c>
      <c r="O47" s="3" t="s">
        <v>108</v>
      </c>
    </row>
    <row r="48" spans="1:15" ht="15">
      <c r="A48" s="107">
        <v>3781</v>
      </c>
      <c r="B48" s="107">
        <v>24</v>
      </c>
      <c r="C48" s="85" t="s">
        <v>320</v>
      </c>
      <c r="D48" s="1"/>
      <c r="E48" s="1">
        <f>D48/H48</f>
        <v>0</v>
      </c>
      <c r="F48" s="1">
        <f>D48*I48</f>
        <v>0</v>
      </c>
      <c r="G48" s="26">
        <v>9</v>
      </c>
      <c r="H48" s="26">
        <v>171</v>
      </c>
      <c r="I48" s="27">
        <v>2.7600000000000002</v>
      </c>
      <c r="J48" s="4">
        <v>120</v>
      </c>
      <c r="K48" s="30" t="s">
        <v>254</v>
      </c>
      <c r="L48" s="3" t="s">
        <v>9</v>
      </c>
      <c r="M48" s="3" t="s">
        <v>43</v>
      </c>
      <c r="N48" s="3" t="s">
        <v>3</v>
      </c>
      <c r="O48" s="3" t="s">
        <v>108</v>
      </c>
    </row>
    <row r="49" spans="1:15" ht="15">
      <c r="A49" s="107">
        <v>3783</v>
      </c>
      <c r="B49" s="107">
        <v>24</v>
      </c>
      <c r="C49" s="85" t="s">
        <v>321</v>
      </c>
      <c r="D49" s="1"/>
      <c r="E49" s="1">
        <f>D49/H49</f>
        <v>0</v>
      </c>
      <c r="F49" s="1">
        <f>D49*I49</f>
        <v>0</v>
      </c>
      <c r="G49" s="26">
        <v>9</v>
      </c>
      <c r="H49" s="26">
        <v>171</v>
      </c>
      <c r="I49" s="27">
        <v>2.7600000000000002</v>
      </c>
      <c r="J49" s="4">
        <v>120</v>
      </c>
      <c r="K49" s="30" t="s">
        <v>254</v>
      </c>
      <c r="L49" s="3" t="s">
        <v>9</v>
      </c>
      <c r="M49" s="3" t="s">
        <v>43</v>
      </c>
      <c r="N49" s="3" t="s">
        <v>3</v>
      </c>
      <c r="O49" s="3" t="s">
        <v>108</v>
      </c>
    </row>
    <row r="50" spans="1:15" ht="15">
      <c r="A50" s="107">
        <v>3784</v>
      </c>
      <c r="B50" s="107">
        <v>24</v>
      </c>
      <c r="C50" s="85" t="s">
        <v>322</v>
      </c>
      <c r="D50" s="1"/>
      <c r="E50" s="1">
        <f>D50/H50</f>
        <v>0</v>
      </c>
      <c r="F50" s="1">
        <f>D50*I50</f>
        <v>0</v>
      </c>
      <c r="G50" s="26">
        <v>9</v>
      </c>
      <c r="H50" s="26">
        <v>171</v>
      </c>
      <c r="I50" s="27">
        <v>2.7600000000000002</v>
      </c>
      <c r="J50" s="4">
        <v>120</v>
      </c>
      <c r="K50" s="30" t="s">
        <v>254</v>
      </c>
      <c r="L50" s="3" t="s">
        <v>9</v>
      </c>
      <c r="M50" s="3" t="s">
        <v>43</v>
      </c>
      <c r="N50" s="3" t="s">
        <v>3</v>
      </c>
      <c r="O50" s="3" t="s">
        <v>108</v>
      </c>
    </row>
    <row r="51" spans="1:15" ht="15">
      <c r="A51" s="107">
        <v>4166</v>
      </c>
      <c r="B51" s="107">
        <v>24</v>
      </c>
      <c r="C51" s="85" t="s">
        <v>404</v>
      </c>
      <c r="D51" s="1"/>
      <c r="E51" s="1">
        <f>D51/H51</f>
        <v>0</v>
      </c>
      <c r="F51" s="1">
        <f>D51*I51</f>
        <v>0</v>
      </c>
      <c r="G51" s="26">
        <v>9</v>
      </c>
      <c r="H51" s="26">
        <v>171</v>
      </c>
      <c r="I51" s="27">
        <v>3</v>
      </c>
      <c r="J51" s="4">
        <v>120</v>
      </c>
      <c r="K51" s="58" t="s">
        <v>254</v>
      </c>
      <c r="L51" s="59" t="s">
        <v>9</v>
      </c>
      <c r="M51" s="59" t="s">
        <v>43</v>
      </c>
      <c r="N51" s="57" t="s">
        <v>3</v>
      </c>
      <c r="O51" s="57" t="s">
        <v>108</v>
      </c>
    </row>
    <row r="52" spans="1:15" ht="15">
      <c r="A52" s="107">
        <v>12672</v>
      </c>
      <c r="B52" s="107">
        <v>24</v>
      </c>
      <c r="C52" s="85" t="s">
        <v>323</v>
      </c>
      <c r="D52" s="1"/>
      <c r="E52" s="1">
        <f>D52/H52</f>
        <v>0</v>
      </c>
      <c r="F52" s="1">
        <f>D52*I52</f>
        <v>0</v>
      </c>
      <c r="G52" s="26">
        <v>9</v>
      </c>
      <c r="H52" s="26">
        <v>171</v>
      </c>
      <c r="I52" s="27">
        <v>3</v>
      </c>
      <c r="J52" s="4">
        <v>120</v>
      </c>
      <c r="K52" s="58" t="s">
        <v>254</v>
      </c>
      <c r="L52" s="59" t="s">
        <v>9</v>
      </c>
      <c r="M52" s="59" t="s">
        <v>43</v>
      </c>
      <c r="N52" s="57" t="s">
        <v>3</v>
      </c>
      <c r="O52" s="57" t="s">
        <v>108</v>
      </c>
    </row>
    <row r="53" spans="1:15" ht="15">
      <c r="A53" s="107">
        <v>12668</v>
      </c>
      <c r="B53" s="107">
        <v>12</v>
      </c>
      <c r="C53" s="85" t="s">
        <v>324</v>
      </c>
      <c r="D53" s="1"/>
      <c r="E53" s="1">
        <f>D53/H53</f>
        <v>0</v>
      </c>
      <c r="F53" s="1">
        <f>D53*I53</f>
        <v>0</v>
      </c>
      <c r="G53" s="26">
        <v>12</v>
      </c>
      <c r="H53" s="26">
        <v>216</v>
      </c>
      <c r="I53" s="27">
        <v>1.8</v>
      </c>
      <c r="J53" s="4">
        <v>30</v>
      </c>
      <c r="K53" s="58" t="s">
        <v>254</v>
      </c>
      <c r="L53" s="59" t="s">
        <v>23</v>
      </c>
      <c r="M53" s="59" t="s">
        <v>10</v>
      </c>
      <c r="N53" s="57" t="s">
        <v>11</v>
      </c>
      <c r="O53" s="57" t="s">
        <v>108</v>
      </c>
    </row>
    <row r="54" spans="1:15" ht="15">
      <c r="A54" s="107">
        <v>12669</v>
      </c>
      <c r="B54" s="107">
        <v>12</v>
      </c>
      <c r="C54" s="85" t="s">
        <v>325</v>
      </c>
      <c r="D54" s="1"/>
      <c r="E54" s="1">
        <f>D54/H54</f>
        <v>0</v>
      </c>
      <c r="F54" s="1">
        <f>D54*I54</f>
        <v>0</v>
      </c>
      <c r="G54" s="26">
        <v>12</v>
      </c>
      <c r="H54" s="26">
        <v>216</v>
      </c>
      <c r="I54" s="27">
        <v>1.8</v>
      </c>
      <c r="J54" s="4">
        <v>30</v>
      </c>
      <c r="K54" s="58" t="s">
        <v>254</v>
      </c>
      <c r="L54" s="59" t="s">
        <v>23</v>
      </c>
      <c r="M54" s="59" t="s">
        <v>10</v>
      </c>
      <c r="N54" s="57" t="s">
        <v>11</v>
      </c>
      <c r="O54" s="57" t="s">
        <v>108</v>
      </c>
    </row>
    <row r="55" spans="1:15" ht="15">
      <c r="A55" s="108">
        <v>9394</v>
      </c>
      <c r="B55" s="108">
        <v>24</v>
      </c>
      <c r="C55" s="87" t="s">
        <v>326</v>
      </c>
      <c r="D55" s="1"/>
      <c r="E55" s="1">
        <f>D55/H55</f>
        <v>0</v>
      </c>
      <c r="F55" s="1">
        <f>D55*I55</f>
        <v>0</v>
      </c>
      <c r="G55" s="26">
        <v>9</v>
      </c>
      <c r="H55" s="26">
        <v>171</v>
      </c>
      <c r="I55" s="27">
        <v>2.4000000000000004</v>
      </c>
      <c r="J55" s="4">
        <v>120</v>
      </c>
      <c r="K55" s="30" t="s">
        <v>254</v>
      </c>
      <c r="L55" s="3" t="s">
        <v>9</v>
      </c>
      <c r="M55" s="3" t="s">
        <v>43</v>
      </c>
      <c r="N55" s="3" t="s">
        <v>44</v>
      </c>
      <c r="O55" s="3" t="s">
        <v>108</v>
      </c>
    </row>
    <row r="56" spans="1:15" ht="15">
      <c r="A56" s="108">
        <v>9395</v>
      </c>
      <c r="B56" s="108">
        <v>24</v>
      </c>
      <c r="C56" s="87" t="s">
        <v>327</v>
      </c>
      <c r="D56" s="1"/>
      <c r="E56" s="1">
        <f>D56/H56</f>
        <v>0</v>
      </c>
      <c r="F56" s="1">
        <f>D56*I56</f>
        <v>0</v>
      </c>
      <c r="G56" s="26">
        <v>9</v>
      </c>
      <c r="H56" s="26">
        <v>171</v>
      </c>
      <c r="I56" s="27">
        <v>2.4000000000000004</v>
      </c>
      <c r="J56" s="4">
        <v>120</v>
      </c>
      <c r="K56" s="30" t="s">
        <v>254</v>
      </c>
      <c r="L56" s="3" t="s">
        <v>9</v>
      </c>
      <c r="M56" s="3" t="s">
        <v>43</v>
      </c>
      <c r="N56" s="3" t="s">
        <v>44</v>
      </c>
      <c r="O56" s="3" t="s">
        <v>108</v>
      </c>
    </row>
    <row r="57" spans="1:15" ht="15">
      <c r="A57" s="108">
        <v>9396</v>
      </c>
      <c r="B57" s="108">
        <v>24</v>
      </c>
      <c r="C57" s="87" t="s">
        <v>328</v>
      </c>
      <c r="D57" s="1"/>
      <c r="E57" s="1">
        <f>D57/H57</f>
        <v>0</v>
      </c>
      <c r="F57" s="1">
        <f>D57*I57</f>
        <v>0</v>
      </c>
      <c r="G57" s="26">
        <v>9</v>
      </c>
      <c r="H57" s="26">
        <v>171</v>
      </c>
      <c r="I57" s="27">
        <v>2.4000000000000004</v>
      </c>
      <c r="J57" s="4">
        <v>120</v>
      </c>
      <c r="K57" s="30" t="s">
        <v>254</v>
      </c>
      <c r="L57" s="3" t="s">
        <v>9</v>
      </c>
      <c r="M57" s="3" t="s">
        <v>43</v>
      </c>
      <c r="N57" s="3" t="s">
        <v>44</v>
      </c>
      <c r="O57" s="3" t="s">
        <v>108</v>
      </c>
    </row>
    <row r="58" spans="1:15" ht="15">
      <c r="A58" s="108">
        <v>10907</v>
      </c>
      <c r="B58" s="108">
        <v>12</v>
      </c>
      <c r="C58" s="87" t="s">
        <v>329</v>
      </c>
      <c r="D58" s="1"/>
      <c r="E58" s="1">
        <f>D58/H58</f>
        <v>0</v>
      </c>
      <c r="F58" s="1">
        <f>D58*I58</f>
        <v>0</v>
      </c>
      <c r="G58" s="26">
        <v>12</v>
      </c>
      <c r="H58" s="26">
        <v>216</v>
      </c>
      <c r="I58" s="27">
        <v>1.2000000000000002</v>
      </c>
      <c r="J58" s="4">
        <v>45</v>
      </c>
      <c r="K58" s="30" t="s">
        <v>254</v>
      </c>
      <c r="L58" s="3" t="s">
        <v>23</v>
      </c>
      <c r="M58" s="3" t="s">
        <v>24</v>
      </c>
      <c r="N58" s="3" t="s">
        <v>3</v>
      </c>
      <c r="O58" s="3" t="s">
        <v>108</v>
      </c>
    </row>
    <row r="59" spans="1:15" ht="15">
      <c r="A59" s="108">
        <v>10908</v>
      </c>
      <c r="B59" s="108">
        <v>12</v>
      </c>
      <c r="C59" s="87" t="s">
        <v>330</v>
      </c>
      <c r="D59" s="1"/>
      <c r="E59" s="1">
        <f>D59/H59</f>
        <v>0</v>
      </c>
      <c r="F59" s="1">
        <f>D59*I59</f>
        <v>0</v>
      </c>
      <c r="G59" s="26">
        <v>12</v>
      </c>
      <c r="H59" s="26">
        <v>216</v>
      </c>
      <c r="I59" s="27">
        <v>1.2000000000000002</v>
      </c>
      <c r="J59" s="4">
        <v>45</v>
      </c>
      <c r="K59" s="30" t="s">
        <v>254</v>
      </c>
      <c r="L59" s="3" t="s">
        <v>23</v>
      </c>
      <c r="M59" s="3" t="s">
        <v>24</v>
      </c>
      <c r="N59" s="3" t="s">
        <v>3</v>
      </c>
      <c r="O59" s="3" t="s">
        <v>108</v>
      </c>
    </row>
    <row r="60" spans="1:15" ht="15">
      <c r="A60" s="108">
        <v>10909</v>
      </c>
      <c r="B60" s="108">
        <v>12</v>
      </c>
      <c r="C60" s="87" t="s">
        <v>331</v>
      </c>
      <c r="D60" s="1"/>
      <c r="E60" s="1">
        <f>D60/H60</f>
        <v>0</v>
      </c>
      <c r="F60" s="1">
        <f>D60*I60</f>
        <v>0</v>
      </c>
      <c r="G60" s="26">
        <v>12</v>
      </c>
      <c r="H60" s="26">
        <v>216</v>
      </c>
      <c r="I60" s="27">
        <v>1.2000000000000002</v>
      </c>
      <c r="J60" s="4">
        <v>45</v>
      </c>
      <c r="K60" s="30" t="s">
        <v>254</v>
      </c>
      <c r="L60" s="3" t="s">
        <v>23</v>
      </c>
      <c r="M60" s="3" t="s">
        <v>24</v>
      </c>
      <c r="N60" s="3" t="s">
        <v>3</v>
      </c>
      <c r="O60" s="3" t="s">
        <v>108</v>
      </c>
    </row>
    <row r="61" spans="1:15" ht="15">
      <c r="A61" s="108">
        <v>10910</v>
      </c>
      <c r="B61" s="108">
        <v>12</v>
      </c>
      <c r="C61" s="87" t="s">
        <v>332</v>
      </c>
      <c r="D61" s="1"/>
      <c r="E61" s="1">
        <f>D61/H61</f>
        <v>0</v>
      </c>
      <c r="F61" s="1">
        <f>D61*I61</f>
        <v>0</v>
      </c>
      <c r="G61" s="26">
        <v>12</v>
      </c>
      <c r="H61" s="26">
        <v>216</v>
      </c>
      <c r="I61" s="27">
        <v>1.2000000000000002</v>
      </c>
      <c r="J61" s="4">
        <v>45</v>
      </c>
      <c r="K61" s="30" t="s">
        <v>254</v>
      </c>
      <c r="L61" s="3" t="s">
        <v>23</v>
      </c>
      <c r="M61" s="3" t="s">
        <v>24</v>
      </c>
      <c r="N61" s="3" t="s">
        <v>3</v>
      </c>
      <c r="O61" s="3" t="s">
        <v>108</v>
      </c>
    </row>
    <row r="62" spans="1:15" ht="15">
      <c r="A62" s="108">
        <v>10911</v>
      </c>
      <c r="B62" s="108">
        <v>12</v>
      </c>
      <c r="C62" s="87" t="s">
        <v>333</v>
      </c>
      <c r="D62" s="1"/>
      <c r="E62" s="1">
        <f>D62/H62</f>
        <v>0</v>
      </c>
      <c r="F62" s="1">
        <f>D62*I62</f>
        <v>0</v>
      </c>
      <c r="G62" s="26">
        <v>12</v>
      </c>
      <c r="H62" s="26">
        <v>216</v>
      </c>
      <c r="I62" s="27">
        <v>1.2000000000000002</v>
      </c>
      <c r="J62" s="4">
        <v>45</v>
      </c>
      <c r="K62" s="30" t="s">
        <v>254</v>
      </c>
      <c r="L62" s="3" t="s">
        <v>23</v>
      </c>
      <c r="M62" s="3" t="s">
        <v>24</v>
      </c>
      <c r="N62" s="3" t="s">
        <v>3</v>
      </c>
      <c r="O62" s="3" t="s">
        <v>108</v>
      </c>
    </row>
    <row r="63" spans="1:15" ht="15">
      <c r="A63" s="108">
        <v>10913</v>
      </c>
      <c r="B63" s="108">
        <v>12</v>
      </c>
      <c r="C63" s="87" t="s">
        <v>334</v>
      </c>
      <c r="D63" s="1"/>
      <c r="E63" s="1">
        <f>D63/H63</f>
        <v>0</v>
      </c>
      <c r="F63" s="1">
        <f>D63*I63</f>
        <v>0</v>
      </c>
      <c r="G63" s="26">
        <v>12</v>
      </c>
      <c r="H63" s="26">
        <v>216</v>
      </c>
      <c r="I63" s="27">
        <v>1.2000000000000002</v>
      </c>
      <c r="J63" s="4">
        <v>45</v>
      </c>
      <c r="K63" s="30" t="s">
        <v>254</v>
      </c>
      <c r="L63" s="3" t="s">
        <v>23</v>
      </c>
      <c r="M63" s="3" t="s">
        <v>24</v>
      </c>
      <c r="N63" s="3" t="s">
        <v>3</v>
      </c>
      <c r="O63" s="3" t="s">
        <v>108</v>
      </c>
    </row>
    <row r="64" spans="1:15" ht="15">
      <c r="A64" s="108">
        <v>12255</v>
      </c>
      <c r="B64" s="108">
        <v>12</v>
      </c>
      <c r="C64" s="87" t="s">
        <v>335</v>
      </c>
      <c r="D64" s="1"/>
      <c r="E64" s="1">
        <f>D64/H64</f>
        <v>0</v>
      </c>
      <c r="F64" s="1">
        <f>D64*I64</f>
        <v>0</v>
      </c>
      <c r="G64" s="26">
        <v>12</v>
      </c>
      <c r="H64" s="26">
        <v>216</v>
      </c>
      <c r="I64" s="27">
        <v>1.2000000000000002</v>
      </c>
      <c r="J64" s="4">
        <v>45</v>
      </c>
      <c r="K64" s="30" t="s">
        <v>254</v>
      </c>
      <c r="L64" s="3" t="s">
        <v>23</v>
      </c>
      <c r="M64" s="3" t="s">
        <v>24</v>
      </c>
      <c r="N64" s="3" t="s">
        <v>3</v>
      </c>
      <c r="O64" s="3" t="s">
        <v>108</v>
      </c>
    </row>
    <row r="65" spans="1:15" ht="15">
      <c r="A65" s="108">
        <v>12522</v>
      </c>
      <c r="B65" s="108">
        <v>24</v>
      </c>
      <c r="C65" s="87" t="s">
        <v>336</v>
      </c>
      <c r="D65" s="1"/>
      <c r="E65" s="1">
        <f>D65/H65</f>
        <v>0</v>
      </c>
      <c r="F65" s="1">
        <f>D65*I65</f>
        <v>0</v>
      </c>
      <c r="G65" s="26">
        <v>18</v>
      </c>
      <c r="H65" s="26">
        <v>270</v>
      </c>
      <c r="I65" s="27">
        <v>0.96</v>
      </c>
      <c r="J65" s="4">
        <v>30</v>
      </c>
      <c r="K65" s="30" t="s">
        <v>254</v>
      </c>
      <c r="L65" s="3" t="s">
        <v>162</v>
      </c>
      <c r="M65" s="3" t="s">
        <v>162</v>
      </c>
      <c r="N65" s="3" t="s">
        <v>3</v>
      </c>
      <c r="O65" s="3" t="s">
        <v>108</v>
      </c>
    </row>
    <row r="66" spans="1:15" ht="15">
      <c r="A66" s="107">
        <v>12523</v>
      </c>
      <c r="B66" s="107">
        <v>36</v>
      </c>
      <c r="C66" s="84" t="s">
        <v>337</v>
      </c>
      <c r="D66" s="1"/>
      <c r="E66" s="1">
        <f>D66/H66</f>
        <v>0</v>
      </c>
      <c r="F66" s="1">
        <f>D66*I66</f>
        <v>0</v>
      </c>
      <c r="G66" s="26">
        <v>18</v>
      </c>
      <c r="H66" s="26">
        <v>180</v>
      </c>
      <c r="I66" s="27">
        <v>1.44</v>
      </c>
      <c r="J66" s="4">
        <v>30</v>
      </c>
      <c r="K66" s="30" t="s">
        <v>254</v>
      </c>
      <c r="L66" s="3" t="s">
        <v>162</v>
      </c>
      <c r="M66" s="3" t="s">
        <v>162</v>
      </c>
      <c r="N66" s="3" t="s">
        <v>3</v>
      </c>
      <c r="O66" s="3" t="s">
        <v>108</v>
      </c>
    </row>
    <row r="67" spans="1:15" ht="15">
      <c r="A67" s="107">
        <v>12524</v>
      </c>
      <c r="B67" s="107">
        <v>36</v>
      </c>
      <c r="C67" s="84" t="s">
        <v>338</v>
      </c>
      <c r="D67" s="1"/>
      <c r="E67" s="1">
        <f>D67/H67</f>
        <v>0</v>
      </c>
      <c r="F67" s="1">
        <f>D67*I67</f>
        <v>0</v>
      </c>
      <c r="G67" s="26">
        <v>18</v>
      </c>
      <c r="H67" s="26">
        <v>180</v>
      </c>
      <c r="I67" s="27">
        <v>1.44</v>
      </c>
      <c r="J67" s="4">
        <v>30</v>
      </c>
      <c r="K67" s="30" t="s">
        <v>254</v>
      </c>
      <c r="L67" s="3" t="s">
        <v>162</v>
      </c>
      <c r="M67" s="3" t="s">
        <v>162</v>
      </c>
      <c r="N67" s="3" t="s">
        <v>3</v>
      </c>
      <c r="O67" s="3" t="s">
        <v>108</v>
      </c>
    </row>
    <row r="68" spans="1:15" ht="15">
      <c r="A68" s="107">
        <v>12525</v>
      </c>
      <c r="B68" s="107">
        <v>36</v>
      </c>
      <c r="C68" s="84" t="s">
        <v>339</v>
      </c>
      <c r="D68" s="1"/>
      <c r="E68" s="1">
        <f>D68/H68</f>
        <v>0</v>
      </c>
      <c r="F68" s="1">
        <f>D68*I68</f>
        <v>0</v>
      </c>
      <c r="G68" s="26">
        <v>18</v>
      </c>
      <c r="H68" s="26">
        <v>180</v>
      </c>
      <c r="I68" s="27">
        <v>1.44</v>
      </c>
      <c r="J68" s="4">
        <v>30</v>
      </c>
      <c r="K68" s="30" t="s">
        <v>254</v>
      </c>
      <c r="L68" s="3" t="s">
        <v>162</v>
      </c>
      <c r="M68" s="3" t="s">
        <v>162</v>
      </c>
      <c r="N68" s="3" t="s">
        <v>3</v>
      </c>
      <c r="O68" s="3" t="s">
        <v>108</v>
      </c>
    </row>
    <row r="69" spans="1:15" ht="15">
      <c r="A69" s="107">
        <v>452</v>
      </c>
      <c r="B69" s="107">
        <v>24</v>
      </c>
      <c r="C69" s="84" t="s">
        <v>32</v>
      </c>
      <c r="D69" s="1"/>
      <c r="E69" s="1">
        <f>D69/H69</f>
        <v>0</v>
      </c>
      <c r="F69" s="1">
        <f>D69*I69</f>
        <v>0</v>
      </c>
      <c r="G69" s="26">
        <v>9</v>
      </c>
      <c r="H69" s="26">
        <v>144</v>
      </c>
      <c r="I69" s="27">
        <v>3</v>
      </c>
      <c r="J69" s="4">
        <v>90</v>
      </c>
      <c r="K69" s="30" t="s">
        <v>254</v>
      </c>
      <c r="L69" s="3" t="s">
        <v>1</v>
      </c>
      <c r="M69" s="3" t="s">
        <v>2</v>
      </c>
      <c r="N69" s="3" t="s">
        <v>3</v>
      </c>
      <c r="O69" s="3" t="s">
        <v>89</v>
      </c>
    </row>
    <row r="70" spans="1:15" ht="15">
      <c r="A70" s="107">
        <v>456</v>
      </c>
      <c r="B70" s="107">
        <v>24</v>
      </c>
      <c r="C70" s="84" t="s">
        <v>33</v>
      </c>
      <c r="D70" s="1"/>
      <c r="E70" s="1">
        <f>D70/H70</f>
        <v>0</v>
      </c>
      <c r="F70" s="1">
        <f>D70*I70</f>
        <v>0</v>
      </c>
      <c r="G70" s="26">
        <v>9</v>
      </c>
      <c r="H70" s="26">
        <v>144</v>
      </c>
      <c r="I70" s="27">
        <v>3</v>
      </c>
      <c r="J70" s="4">
        <v>90</v>
      </c>
      <c r="K70" s="30" t="s">
        <v>254</v>
      </c>
      <c r="L70" s="3" t="s">
        <v>1</v>
      </c>
      <c r="M70" s="3" t="s">
        <v>2</v>
      </c>
      <c r="N70" s="3" t="s">
        <v>3</v>
      </c>
      <c r="O70" s="3" t="s">
        <v>89</v>
      </c>
    </row>
    <row r="71" spans="1:15" ht="15">
      <c r="A71" s="107">
        <v>458</v>
      </c>
      <c r="B71" s="107">
        <v>24</v>
      </c>
      <c r="C71" s="84" t="s">
        <v>34</v>
      </c>
      <c r="D71" s="1"/>
      <c r="E71" s="1">
        <f>D71/H71</f>
        <v>0</v>
      </c>
      <c r="F71" s="1">
        <f>D71*I71</f>
        <v>0</v>
      </c>
      <c r="G71" s="26">
        <v>9</v>
      </c>
      <c r="H71" s="26">
        <v>144</v>
      </c>
      <c r="I71" s="27">
        <v>3</v>
      </c>
      <c r="J71" s="4">
        <v>90</v>
      </c>
      <c r="K71" s="30" t="s">
        <v>254</v>
      </c>
      <c r="L71" s="3" t="s">
        <v>1</v>
      </c>
      <c r="M71" s="3" t="s">
        <v>2</v>
      </c>
      <c r="N71" s="3" t="s">
        <v>3</v>
      </c>
      <c r="O71" s="3" t="s">
        <v>89</v>
      </c>
    </row>
    <row r="72" spans="1:15" ht="15">
      <c r="A72" s="107">
        <v>4900</v>
      </c>
      <c r="B72" s="107">
        <v>27</v>
      </c>
      <c r="C72" s="84" t="s">
        <v>347</v>
      </c>
      <c r="D72" s="1"/>
      <c r="E72" s="1">
        <f>D72/H72</f>
        <v>0</v>
      </c>
      <c r="F72" s="1">
        <f>D72*I72</f>
        <v>0</v>
      </c>
      <c r="G72" s="26">
        <v>15</v>
      </c>
      <c r="H72" s="26">
        <v>120</v>
      </c>
      <c r="I72" s="27">
        <v>5.4</v>
      </c>
      <c r="J72" s="4">
        <v>180</v>
      </c>
      <c r="K72" s="30" t="s">
        <v>254</v>
      </c>
      <c r="L72" s="3" t="s">
        <v>4</v>
      </c>
      <c r="M72" s="3" t="s">
        <v>5</v>
      </c>
      <c r="N72" s="3" t="s">
        <v>3</v>
      </c>
      <c r="O72" s="3" t="s">
        <v>90</v>
      </c>
    </row>
    <row r="73" spans="1:15" ht="15">
      <c r="A73" s="107">
        <v>6969</v>
      </c>
      <c r="B73" s="107">
        <v>27</v>
      </c>
      <c r="C73" s="84" t="s">
        <v>348</v>
      </c>
      <c r="D73" s="1"/>
      <c r="E73" s="1">
        <f>D73/H73</f>
        <v>0</v>
      </c>
      <c r="F73" s="1">
        <f>D73*I73</f>
        <v>0</v>
      </c>
      <c r="G73" s="26">
        <v>15</v>
      </c>
      <c r="H73" s="26">
        <v>120</v>
      </c>
      <c r="I73" s="27">
        <v>5.4</v>
      </c>
      <c r="J73" s="4">
        <v>180</v>
      </c>
      <c r="K73" s="30" t="s">
        <v>254</v>
      </c>
      <c r="L73" s="3" t="s">
        <v>4</v>
      </c>
      <c r="M73" s="3" t="s">
        <v>5</v>
      </c>
      <c r="N73" s="3" t="s">
        <v>3</v>
      </c>
      <c r="O73" s="3" t="s">
        <v>90</v>
      </c>
    </row>
    <row r="74" spans="1:15" ht="15">
      <c r="A74" s="107">
        <v>6970</v>
      </c>
      <c r="B74" s="107">
        <v>27</v>
      </c>
      <c r="C74" s="84" t="s">
        <v>36</v>
      </c>
      <c r="D74" s="1"/>
      <c r="E74" s="1">
        <f>D74/H74</f>
        <v>0</v>
      </c>
      <c r="F74" s="1">
        <f>D74*I74</f>
        <v>0</v>
      </c>
      <c r="G74" s="26">
        <v>15</v>
      </c>
      <c r="H74" s="26">
        <v>120</v>
      </c>
      <c r="I74" s="27">
        <v>5.4</v>
      </c>
      <c r="J74" s="4">
        <v>180</v>
      </c>
      <c r="K74" s="30" t="s">
        <v>254</v>
      </c>
      <c r="L74" s="3" t="s">
        <v>4</v>
      </c>
      <c r="M74" s="3" t="s">
        <v>5</v>
      </c>
      <c r="N74" s="3" t="s">
        <v>3</v>
      </c>
      <c r="O74" s="3" t="s">
        <v>6</v>
      </c>
    </row>
    <row r="75" spans="1:15" ht="15">
      <c r="A75" s="107">
        <v>6971</v>
      </c>
      <c r="B75" s="107">
        <v>27</v>
      </c>
      <c r="C75" s="84" t="s">
        <v>35</v>
      </c>
      <c r="D75" s="1"/>
      <c r="E75" s="1">
        <f>D75/H75</f>
        <v>0</v>
      </c>
      <c r="F75" s="1">
        <f>D75*I75</f>
        <v>0</v>
      </c>
      <c r="G75" s="26">
        <v>15</v>
      </c>
      <c r="H75" s="26">
        <v>120</v>
      </c>
      <c r="I75" s="27">
        <v>5.4</v>
      </c>
      <c r="J75" s="4">
        <v>180</v>
      </c>
      <c r="K75" s="30" t="s">
        <v>254</v>
      </c>
      <c r="L75" s="3" t="s">
        <v>4</v>
      </c>
      <c r="M75" s="3" t="s">
        <v>5</v>
      </c>
      <c r="N75" s="3" t="s">
        <v>3</v>
      </c>
      <c r="O75" s="3" t="s">
        <v>6</v>
      </c>
    </row>
    <row r="76" spans="1:15" ht="15">
      <c r="A76" s="107">
        <v>12152</v>
      </c>
      <c r="B76" s="107">
        <v>27</v>
      </c>
      <c r="C76" s="84" t="s">
        <v>231</v>
      </c>
      <c r="D76" s="1"/>
      <c r="E76" s="1">
        <f>D76/H76</f>
        <v>0</v>
      </c>
      <c r="F76" s="1">
        <f>D76*I76</f>
        <v>0</v>
      </c>
      <c r="G76" s="26">
        <v>15</v>
      </c>
      <c r="H76" s="26">
        <v>120</v>
      </c>
      <c r="I76" s="27">
        <v>5.4</v>
      </c>
      <c r="J76" s="4">
        <v>180</v>
      </c>
      <c r="K76" s="30" t="s">
        <v>254</v>
      </c>
      <c r="L76" s="3" t="s">
        <v>4</v>
      </c>
      <c r="M76" s="3" t="s">
        <v>5</v>
      </c>
      <c r="N76" s="3" t="s">
        <v>3</v>
      </c>
      <c r="O76" s="3" t="s">
        <v>6</v>
      </c>
    </row>
    <row r="77" spans="1:15" ht="15">
      <c r="A77" s="107">
        <v>12773</v>
      </c>
      <c r="B77" s="107">
        <v>27</v>
      </c>
      <c r="C77" s="84" t="s">
        <v>273</v>
      </c>
      <c r="D77" s="1"/>
      <c r="E77" s="1">
        <f>D77/H77</f>
        <v>0</v>
      </c>
      <c r="F77" s="1">
        <f>D77*I77</f>
        <v>0</v>
      </c>
      <c r="G77" s="26">
        <v>15</v>
      </c>
      <c r="H77" s="26">
        <v>120</v>
      </c>
      <c r="I77" s="27">
        <v>5.4</v>
      </c>
      <c r="J77" s="4">
        <v>180</v>
      </c>
      <c r="K77" s="30" t="s">
        <v>254</v>
      </c>
      <c r="L77" s="3" t="s">
        <v>4</v>
      </c>
      <c r="M77" s="3" t="s">
        <v>5</v>
      </c>
      <c r="N77" s="3" t="s">
        <v>3</v>
      </c>
      <c r="O77" s="3" t="s">
        <v>90</v>
      </c>
    </row>
    <row r="78" spans="1:15" ht="15">
      <c r="A78" s="107">
        <v>12776</v>
      </c>
      <c r="B78" s="107">
        <v>27</v>
      </c>
      <c r="C78" s="84" t="s">
        <v>274</v>
      </c>
      <c r="D78" s="1"/>
      <c r="E78" s="1">
        <f>D78/H78</f>
        <v>0</v>
      </c>
      <c r="F78" s="1">
        <f>D78*I78</f>
        <v>0</v>
      </c>
      <c r="G78" s="26">
        <v>15</v>
      </c>
      <c r="H78" s="26">
        <v>120</v>
      </c>
      <c r="I78" s="27">
        <v>5.4</v>
      </c>
      <c r="J78" s="4">
        <v>180</v>
      </c>
      <c r="K78" s="30" t="s">
        <v>254</v>
      </c>
      <c r="L78" s="3" t="s">
        <v>4</v>
      </c>
      <c r="M78" s="3" t="s">
        <v>5</v>
      </c>
      <c r="N78" s="3" t="s">
        <v>3</v>
      </c>
      <c r="O78" s="3" t="s">
        <v>6</v>
      </c>
    </row>
    <row r="79" spans="1:15" ht="15">
      <c r="A79" s="107">
        <v>12305</v>
      </c>
      <c r="B79" s="107">
        <v>27</v>
      </c>
      <c r="C79" s="84" t="s">
        <v>235</v>
      </c>
      <c r="D79" s="1"/>
      <c r="E79" s="1">
        <f>D79/H79</f>
        <v>0</v>
      </c>
      <c r="F79" s="1">
        <f>D79*I79</f>
        <v>0</v>
      </c>
      <c r="G79" s="26">
        <v>15</v>
      </c>
      <c r="H79" s="26">
        <v>120</v>
      </c>
      <c r="I79" s="27">
        <v>5.4</v>
      </c>
      <c r="J79" s="4">
        <v>180</v>
      </c>
      <c r="K79" s="30" t="s">
        <v>254</v>
      </c>
      <c r="L79" s="3" t="s">
        <v>4</v>
      </c>
      <c r="M79" s="3" t="s">
        <v>5</v>
      </c>
      <c r="N79" s="3" t="s">
        <v>3</v>
      </c>
      <c r="O79" s="3" t="s">
        <v>6</v>
      </c>
    </row>
    <row r="80" spans="1:15" ht="15">
      <c r="A80" s="107">
        <v>12490</v>
      </c>
      <c r="B80" s="107">
        <v>27</v>
      </c>
      <c r="C80" s="84" t="s">
        <v>236</v>
      </c>
      <c r="D80" s="1"/>
      <c r="E80" s="1">
        <f>D80/H80</f>
        <v>0</v>
      </c>
      <c r="F80" s="1">
        <f>D80*I80</f>
        <v>0</v>
      </c>
      <c r="G80" s="26">
        <v>15</v>
      </c>
      <c r="H80" s="26">
        <v>120</v>
      </c>
      <c r="I80" s="27">
        <v>5.4</v>
      </c>
      <c r="J80" s="4">
        <v>180</v>
      </c>
      <c r="K80" s="30" t="s">
        <v>254</v>
      </c>
      <c r="L80" s="3" t="s">
        <v>4</v>
      </c>
      <c r="M80" s="3" t="s">
        <v>5</v>
      </c>
      <c r="N80" s="3" t="s">
        <v>3</v>
      </c>
      <c r="O80" s="3" t="s">
        <v>6</v>
      </c>
    </row>
    <row r="81" spans="1:15" ht="15">
      <c r="A81" s="107">
        <v>11766</v>
      </c>
      <c r="B81" s="107">
        <v>12</v>
      </c>
      <c r="C81" s="84" t="s">
        <v>86</v>
      </c>
      <c r="D81" s="1"/>
      <c r="E81" s="1">
        <f>D81/H81</f>
        <v>0</v>
      </c>
      <c r="F81" s="1">
        <f>D81*I81</f>
        <v>0</v>
      </c>
      <c r="G81" s="26">
        <v>12</v>
      </c>
      <c r="H81" s="26">
        <v>72</v>
      </c>
      <c r="I81" s="27">
        <v>11.4</v>
      </c>
      <c r="J81" s="4">
        <v>180</v>
      </c>
      <c r="K81" s="30" t="s">
        <v>254</v>
      </c>
      <c r="L81" s="3" t="s">
        <v>4</v>
      </c>
      <c r="M81" s="3" t="s">
        <v>5</v>
      </c>
      <c r="N81" s="3" t="s">
        <v>3</v>
      </c>
      <c r="O81" s="3" t="s">
        <v>6</v>
      </c>
    </row>
    <row r="82" spans="1:15" ht="15">
      <c r="A82" s="107">
        <v>11767</v>
      </c>
      <c r="B82" s="107">
        <v>12</v>
      </c>
      <c r="C82" s="84" t="s">
        <v>392</v>
      </c>
      <c r="D82" s="1"/>
      <c r="E82" s="1">
        <f>D82/H82</f>
        <v>0</v>
      </c>
      <c r="F82" s="1">
        <f>D82*I82</f>
        <v>0</v>
      </c>
      <c r="G82" s="26">
        <v>12</v>
      </c>
      <c r="H82" s="26">
        <v>60</v>
      </c>
      <c r="I82" s="27">
        <v>11.4</v>
      </c>
      <c r="J82" s="4">
        <v>180</v>
      </c>
      <c r="K82" s="30" t="s">
        <v>254</v>
      </c>
      <c r="L82" s="3" t="s">
        <v>4</v>
      </c>
      <c r="M82" s="3" t="s">
        <v>5</v>
      </c>
      <c r="N82" s="3" t="s">
        <v>3</v>
      </c>
      <c r="O82" s="3" t="s">
        <v>6</v>
      </c>
    </row>
    <row r="83" spans="1:15" ht="15">
      <c r="A83" s="107">
        <v>11768</v>
      </c>
      <c r="B83" s="107">
        <v>12</v>
      </c>
      <c r="C83" s="84" t="s">
        <v>391</v>
      </c>
      <c r="D83" s="1"/>
      <c r="E83" s="1">
        <f>D83/H83</f>
        <v>0</v>
      </c>
      <c r="F83" s="1">
        <f>D83*I83</f>
        <v>0</v>
      </c>
      <c r="G83" s="26">
        <v>12</v>
      </c>
      <c r="H83" s="26">
        <v>72</v>
      </c>
      <c r="I83" s="27">
        <v>11.4</v>
      </c>
      <c r="J83" s="4">
        <v>180</v>
      </c>
      <c r="K83" s="30" t="s">
        <v>254</v>
      </c>
      <c r="L83" s="3" t="s">
        <v>4</v>
      </c>
      <c r="M83" s="3" t="s">
        <v>5</v>
      </c>
      <c r="N83" s="3" t="s">
        <v>3</v>
      </c>
      <c r="O83" s="3" t="s">
        <v>6</v>
      </c>
    </row>
    <row r="84" spans="1:15" ht="15">
      <c r="A84" s="107">
        <v>11737</v>
      </c>
      <c r="B84" s="107">
        <v>12</v>
      </c>
      <c r="C84" s="84" t="s">
        <v>395</v>
      </c>
      <c r="D84" s="1"/>
      <c r="E84" s="1">
        <f>D84/H84</f>
        <v>0</v>
      </c>
      <c r="F84" s="1">
        <f>D84*I84</f>
        <v>0</v>
      </c>
      <c r="G84" s="26">
        <v>12</v>
      </c>
      <c r="H84" s="26">
        <v>72</v>
      </c>
      <c r="I84" s="27">
        <v>11.4</v>
      </c>
      <c r="J84" s="4">
        <v>180</v>
      </c>
      <c r="K84" s="30" t="s">
        <v>254</v>
      </c>
      <c r="L84" s="3" t="s">
        <v>4</v>
      </c>
      <c r="M84" s="3" t="s">
        <v>5</v>
      </c>
      <c r="N84" s="3" t="s">
        <v>3</v>
      </c>
      <c r="O84" s="3" t="s">
        <v>6</v>
      </c>
    </row>
    <row r="85" spans="1:15" ht="15">
      <c r="A85" s="107">
        <v>11545</v>
      </c>
      <c r="B85" s="107">
        <v>12</v>
      </c>
      <c r="C85" s="84" t="s">
        <v>37</v>
      </c>
      <c r="D85" s="1"/>
      <c r="E85" s="1">
        <f>D85/H85</f>
        <v>0</v>
      </c>
      <c r="F85" s="1">
        <f>D85*I85</f>
        <v>0</v>
      </c>
      <c r="G85" s="26">
        <v>12</v>
      </c>
      <c r="H85" s="26">
        <v>60</v>
      </c>
      <c r="I85" s="27">
        <v>11.4</v>
      </c>
      <c r="J85" s="4">
        <v>180</v>
      </c>
      <c r="K85" s="30" t="s">
        <v>254</v>
      </c>
      <c r="L85" s="3" t="s">
        <v>4</v>
      </c>
      <c r="M85" s="3" t="s">
        <v>7</v>
      </c>
      <c r="N85" s="3" t="s">
        <v>3</v>
      </c>
      <c r="O85" s="3" t="s">
        <v>6</v>
      </c>
    </row>
    <row r="86" spans="1:15" ht="15">
      <c r="A86" s="107">
        <v>9672</v>
      </c>
      <c r="B86" s="107">
        <v>12</v>
      </c>
      <c r="C86" s="84" t="s">
        <v>396</v>
      </c>
      <c r="D86" s="1"/>
      <c r="E86" s="1">
        <f>D86/H86</f>
        <v>0</v>
      </c>
      <c r="F86" s="1">
        <f>D86*I86</f>
        <v>0</v>
      </c>
      <c r="G86" s="26">
        <v>12</v>
      </c>
      <c r="H86" s="26">
        <v>60</v>
      </c>
      <c r="I86" s="27">
        <v>11.4</v>
      </c>
      <c r="J86" s="4">
        <v>180</v>
      </c>
      <c r="K86" s="30" t="s">
        <v>254</v>
      </c>
      <c r="L86" s="3" t="s">
        <v>4</v>
      </c>
      <c r="M86" s="3" t="s">
        <v>7</v>
      </c>
      <c r="N86" s="3" t="s">
        <v>3</v>
      </c>
      <c r="O86" s="3" t="s">
        <v>6</v>
      </c>
    </row>
    <row r="87" spans="1:15" ht="15">
      <c r="A87" s="107">
        <v>1859</v>
      </c>
      <c r="B87" s="107">
        <v>24</v>
      </c>
      <c r="C87" s="84" t="s">
        <v>77</v>
      </c>
      <c r="D87" s="1"/>
      <c r="E87" s="1">
        <f>D87/H87</f>
        <v>0</v>
      </c>
      <c r="F87" s="1">
        <f>D87*I87</f>
        <v>0</v>
      </c>
      <c r="G87" s="26">
        <v>12</v>
      </c>
      <c r="H87" s="26">
        <v>96</v>
      </c>
      <c r="I87" s="27">
        <v>6.3</v>
      </c>
      <c r="J87" s="4">
        <v>180</v>
      </c>
      <c r="K87" s="30" t="s">
        <v>254</v>
      </c>
      <c r="L87" s="3" t="s">
        <v>4</v>
      </c>
      <c r="M87" s="3" t="s">
        <v>8</v>
      </c>
      <c r="N87" s="3" t="s">
        <v>107</v>
      </c>
      <c r="O87" s="3" t="s">
        <v>91</v>
      </c>
    </row>
    <row r="88" spans="1:15" ht="15">
      <c r="A88" s="107">
        <v>1860</v>
      </c>
      <c r="B88" s="107">
        <v>24</v>
      </c>
      <c r="C88" s="84" t="s">
        <v>78</v>
      </c>
      <c r="D88" s="1"/>
      <c r="E88" s="1">
        <f>D88/H88</f>
        <v>0</v>
      </c>
      <c r="F88" s="1">
        <f>D88*I88</f>
        <v>0</v>
      </c>
      <c r="G88" s="26">
        <v>12</v>
      </c>
      <c r="H88" s="26">
        <v>96</v>
      </c>
      <c r="I88" s="27">
        <v>6.3</v>
      </c>
      <c r="J88" s="4">
        <v>180</v>
      </c>
      <c r="K88" s="30" t="s">
        <v>254</v>
      </c>
      <c r="L88" s="3" t="s">
        <v>4</v>
      </c>
      <c r="M88" s="3" t="s">
        <v>8</v>
      </c>
      <c r="N88" s="3" t="s">
        <v>107</v>
      </c>
      <c r="O88" s="3" t="s">
        <v>91</v>
      </c>
    </row>
    <row r="89" spans="1:15" ht="15">
      <c r="A89" s="107">
        <v>1858</v>
      </c>
      <c r="B89" s="107">
        <v>24</v>
      </c>
      <c r="C89" s="84" t="s">
        <v>79</v>
      </c>
      <c r="D89" s="1"/>
      <c r="E89" s="1">
        <f>D89/H89</f>
        <v>0</v>
      </c>
      <c r="F89" s="1">
        <f>D89*I89</f>
        <v>0</v>
      </c>
      <c r="G89" s="26">
        <v>12</v>
      </c>
      <c r="H89" s="26">
        <v>96</v>
      </c>
      <c r="I89" s="27">
        <v>6.3</v>
      </c>
      <c r="J89" s="4">
        <v>180</v>
      </c>
      <c r="K89" s="30" t="s">
        <v>254</v>
      </c>
      <c r="L89" s="3" t="s">
        <v>4</v>
      </c>
      <c r="M89" s="3" t="s">
        <v>8</v>
      </c>
      <c r="N89" s="3" t="s">
        <v>107</v>
      </c>
      <c r="O89" s="3" t="s">
        <v>91</v>
      </c>
    </row>
    <row r="90" spans="1:15" ht="15">
      <c r="A90" s="107">
        <v>13443</v>
      </c>
      <c r="B90" s="107">
        <v>24</v>
      </c>
      <c r="C90" s="84" t="s">
        <v>349</v>
      </c>
      <c r="D90" s="1"/>
      <c r="E90" s="1">
        <f>D90/H90</f>
        <v>0</v>
      </c>
      <c r="F90" s="1">
        <f>D90*I90</f>
        <v>0</v>
      </c>
      <c r="G90" s="26">
        <v>12</v>
      </c>
      <c r="H90" s="26">
        <v>96</v>
      </c>
      <c r="I90" s="27">
        <v>6.3</v>
      </c>
      <c r="J90" s="4">
        <v>180</v>
      </c>
      <c r="K90" s="30" t="s">
        <v>254</v>
      </c>
      <c r="L90" s="3" t="s">
        <v>4</v>
      </c>
      <c r="M90" s="3" t="s">
        <v>8</v>
      </c>
      <c r="N90" s="3" t="s">
        <v>107</v>
      </c>
      <c r="O90" s="3" t="s">
        <v>91</v>
      </c>
    </row>
    <row r="91" spans="1:15" ht="15">
      <c r="A91" s="109">
        <v>12377</v>
      </c>
      <c r="B91" s="109">
        <v>12</v>
      </c>
      <c r="C91" s="88" t="s">
        <v>340</v>
      </c>
      <c r="D91" s="1"/>
      <c r="E91" s="1">
        <f>D91/H91</f>
        <v>0</v>
      </c>
      <c r="F91" s="1">
        <f>D91*I91</f>
        <v>0</v>
      </c>
      <c r="G91" s="26">
        <v>26</v>
      </c>
      <c r="H91" s="26">
        <v>208</v>
      </c>
      <c r="I91" s="27">
        <v>1.02</v>
      </c>
      <c r="J91" s="4">
        <v>30</v>
      </c>
      <c r="K91" s="30" t="s">
        <v>254</v>
      </c>
      <c r="L91" s="3" t="s">
        <v>12</v>
      </c>
      <c r="M91" s="3" t="s">
        <v>13</v>
      </c>
      <c r="N91" s="3" t="s">
        <v>111</v>
      </c>
      <c r="O91" s="3" t="s">
        <v>108</v>
      </c>
    </row>
    <row r="92" spans="1:15" ht="15">
      <c r="A92" s="109">
        <v>12378</v>
      </c>
      <c r="B92" s="109">
        <v>12</v>
      </c>
      <c r="C92" s="88" t="s">
        <v>341</v>
      </c>
      <c r="D92" s="1"/>
      <c r="E92" s="1">
        <f>D92/H92</f>
        <v>0</v>
      </c>
      <c r="F92" s="1">
        <f>D92*I92</f>
        <v>0</v>
      </c>
      <c r="G92" s="26">
        <v>26</v>
      </c>
      <c r="H92" s="26">
        <v>208</v>
      </c>
      <c r="I92" s="27">
        <v>1.02</v>
      </c>
      <c r="J92" s="4">
        <v>30</v>
      </c>
      <c r="K92" s="30" t="s">
        <v>254</v>
      </c>
      <c r="L92" s="3" t="s">
        <v>12</v>
      </c>
      <c r="M92" s="3" t="s">
        <v>13</v>
      </c>
      <c r="N92" s="3" t="s">
        <v>111</v>
      </c>
      <c r="O92" s="3" t="s">
        <v>108</v>
      </c>
    </row>
    <row r="93" spans="1:15" ht="15">
      <c r="A93" s="109">
        <v>6787</v>
      </c>
      <c r="B93" s="109">
        <v>15</v>
      </c>
      <c r="C93" s="88" t="s">
        <v>59</v>
      </c>
      <c r="D93" s="1"/>
      <c r="E93" s="1">
        <f>D93/H93</f>
        <v>0</v>
      </c>
      <c r="F93" s="1">
        <f>D93*I93</f>
        <v>0</v>
      </c>
      <c r="G93" s="26">
        <v>15</v>
      </c>
      <c r="H93" s="26">
        <v>90</v>
      </c>
      <c r="I93" s="27">
        <v>7.5</v>
      </c>
      <c r="J93" s="4">
        <v>180</v>
      </c>
      <c r="K93" s="30" t="s">
        <v>255</v>
      </c>
      <c r="L93" s="3" t="s">
        <v>17</v>
      </c>
      <c r="M93" s="3" t="s">
        <v>17</v>
      </c>
      <c r="N93" s="3" t="s">
        <v>46</v>
      </c>
      <c r="O93" s="3" t="s">
        <v>91</v>
      </c>
    </row>
    <row r="94" spans="1:15" ht="15">
      <c r="A94" s="109">
        <v>10993</v>
      </c>
      <c r="B94" s="109">
        <v>18</v>
      </c>
      <c r="C94" s="88" t="s">
        <v>85</v>
      </c>
      <c r="D94" s="1"/>
      <c r="E94" s="1">
        <f>D94/H94</f>
        <v>0</v>
      </c>
      <c r="F94" s="1">
        <f>D94*I94</f>
        <v>0</v>
      </c>
      <c r="G94" s="26">
        <v>16</v>
      </c>
      <c r="H94" s="26">
        <v>160</v>
      </c>
      <c r="I94" s="27">
        <v>3.69</v>
      </c>
      <c r="J94" s="4">
        <v>90</v>
      </c>
      <c r="K94" s="30" t="s">
        <v>255</v>
      </c>
      <c r="L94" s="3" t="s">
        <v>17</v>
      </c>
      <c r="M94" s="3" t="s">
        <v>17</v>
      </c>
      <c r="N94" s="3" t="s">
        <v>46</v>
      </c>
      <c r="O94" s="3" t="s">
        <v>89</v>
      </c>
    </row>
    <row r="95" spans="1:15" ht="15">
      <c r="A95" s="109">
        <v>10994</v>
      </c>
      <c r="B95" s="109">
        <v>18</v>
      </c>
      <c r="C95" s="88" t="s">
        <v>75</v>
      </c>
      <c r="D95" s="1"/>
      <c r="E95" s="1">
        <f>D95/H95</f>
        <v>0</v>
      </c>
      <c r="F95" s="1">
        <f>D95*I95</f>
        <v>0</v>
      </c>
      <c r="G95" s="26">
        <v>16</v>
      </c>
      <c r="H95" s="26">
        <v>160</v>
      </c>
      <c r="I95" s="27">
        <v>3.69</v>
      </c>
      <c r="J95" s="4">
        <v>90</v>
      </c>
      <c r="K95" s="30" t="s">
        <v>255</v>
      </c>
      <c r="L95" s="3" t="s">
        <v>17</v>
      </c>
      <c r="M95" s="3" t="s">
        <v>17</v>
      </c>
      <c r="N95" s="3" t="s">
        <v>46</v>
      </c>
      <c r="O95" s="3" t="s">
        <v>89</v>
      </c>
    </row>
    <row r="96" spans="1:15" ht="15">
      <c r="A96" s="109">
        <v>10575</v>
      </c>
      <c r="B96" s="109">
        <v>15</v>
      </c>
      <c r="C96" s="88" t="s">
        <v>60</v>
      </c>
      <c r="D96" s="1"/>
      <c r="E96" s="1">
        <f>D96/H96</f>
        <v>0</v>
      </c>
      <c r="F96" s="1">
        <f>D96*I96</f>
        <v>0</v>
      </c>
      <c r="G96" s="26">
        <v>15</v>
      </c>
      <c r="H96" s="26">
        <v>90</v>
      </c>
      <c r="I96" s="27">
        <v>7.5</v>
      </c>
      <c r="J96" s="4">
        <v>180</v>
      </c>
      <c r="K96" s="30" t="s">
        <v>255</v>
      </c>
      <c r="L96" s="3" t="s">
        <v>17</v>
      </c>
      <c r="M96" s="3" t="s">
        <v>17</v>
      </c>
      <c r="N96" s="3" t="s">
        <v>111</v>
      </c>
      <c r="O96" s="3" t="s">
        <v>91</v>
      </c>
    </row>
    <row r="97" spans="1:15" ht="15">
      <c r="A97" s="109">
        <v>12995</v>
      </c>
      <c r="B97" s="109">
        <v>18</v>
      </c>
      <c r="C97" s="88" t="s">
        <v>403</v>
      </c>
      <c r="D97" s="1"/>
      <c r="E97" s="1">
        <f>D97/H97</f>
        <v>0</v>
      </c>
      <c r="F97" s="1">
        <f>D97*I97</f>
        <v>0</v>
      </c>
      <c r="G97" s="26">
        <v>16</v>
      </c>
      <c r="H97" s="26">
        <v>160</v>
      </c>
      <c r="I97" s="27">
        <v>3.762</v>
      </c>
      <c r="J97" s="4">
        <v>90</v>
      </c>
      <c r="K97" s="30" t="s">
        <v>254</v>
      </c>
      <c r="L97" s="3" t="s">
        <v>4</v>
      </c>
      <c r="M97" s="3" t="s">
        <v>7</v>
      </c>
      <c r="N97" s="3" t="s">
        <v>111</v>
      </c>
      <c r="O97" s="3" t="s">
        <v>89</v>
      </c>
    </row>
    <row r="98" spans="1:15" ht="15">
      <c r="A98" s="109">
        <v>12996</v>
      </c>
      <c r="B98" s="109">
        <v>18</v>
      </c>
      <c r="C98" s="88" t="s">
        <v>350</v>
      </c>
      <c r="D98" s="1"/>
      <c r="E98" s="1">
        <f>D98/H98</f>
        <v>0</v>
      </c>
      <c r="F98" s="1">
        <f>D98*I98</f>
        <v>0</v>
      </c>
      <c r="G98" s="26">
        <v>16</v>
      </c>
      <c r="H98" s="26">
        <v>160</v>
      </c>
      <c r="I98" s="27">
        <v>3.762</v>
      </c>
      <c r="J98" s="4">
        <v>90</v>
      </c>
      <c r="K98" s="30" t="s">
        <v>254</v>
      </c>
      <c r="L98" s="3" t="s">
        <v>4</v>
      </c>
      <c r="M98" s="3" t="s">
        <v>7</v>
      </c>
      <c r="N98" s="3" t="s">
        <v>111</v>
      </c>
      <c r="O98" s="3" t="s">
        <v>89</v>
      </c>
    </row>
    <row r="99" spans="1:15" ht="15">
      <c r="A99" s="109">
        <v>12679</v>
      </c>
      <c r="B99" s="109">
        <v>18</v>
      </c>
      <c r="C99" s="88" t="s">
        <v>237</v>
      </c>
      <c r="D99" s="1"/>
      <c r="E99" s="1">
        <f>D99/H99</f>
        <v>0</v>
      </c>
      <c r="F99" s="1">
        <f>D99*I99</f>
        <v>0</v>
      </c>
      <c r="G99" s="26">
        <v>9</v>
      </c>
      <c r="H99" s="26">
        <v>180</v>
      </c>
      <c r="I99" s="27">
        <v>3.76</v>
      </c>
      <c r="J99" s="4">
        <v>90</v>
      </c>
      <c r="K99" s="30" t="s">
        <v>254</v>
      </c>
      <c r="L99" s="3" t="s">
        <v>4</v>
      </c>
      <c r="M99" s="3" t="s">
        <v>7</v>
      </c>
      <c r="N99" s="3" t="s">
        <v>111</v>
      </c>
      <c r="O99" s="3" t="s">
        <v>95</v>
      </c>
    </row>
    <row r="100" spans="1:15" ht="15">
      <c r="A100" s="109">
        <v>12740</v>
      </c>
      <c r="B100" s="109">
        <v>18</v>
      </c>
      <c r="C100" s="88" t="s">
        <v>238</v>
      </c>
      <c r="D100" s="1"/>
      <c r="E100" s="1">
        <f>D100/H100</f>
        <v>0</v>
      </c>
      <c r="F100" s="1">
        <f>D100*I100</f>
        <v>0</v>
      </c>
      <c r="G100" s="26">
        <v>9</v>
      </c>
      <c r="H100" s="26">
        <v>180</v>
      </c>
      <c r="I100" s="27">
        <v>3.76</v>
      </c>
      <c r="J100" s="4">
        <v>90</v>
      </c>
      <c r="K100" s="30" t="s">
        <v>254</v>
      </c>
      <c r="L100" s="3" t="s">
        <v>4</v>
      </c>
      <c r="M100" s="3" t="s">
        <v>7</v>
      </c>
      <c r="N100" s="3" t="s">
        <v>111</v>
      </c>
      <c r="O100" s="3" t="s">
        <v>95</v>
      </c>
    </row>
    <row r="101" spans="1:15" ht="15">
      <c r="A101" s="109">
        <v>12680</v>
      </c>
      <c r="B101" s="109">
        <v>18</v>
      </c>
      <c r="C101" s="88" t="s">
        <v>239</v>
      </c>
      <c r="D101" s="1"/>
      <c r="E101" s="1">
        <f>D101/H101</f>
        <v>0</v>
      </c>
      <c r="F101" s="1">
        <f>D101*I101</f>
        <v>0</v>
      </c>
      <c r="G101" s="26">
        <v>9</v>
      </c>
      <c r="H101" s="26">
        <v>180</v>
      </c>
      <c r="I101" s="27">
        <v>3.76</v>
      </c>
      <c r="J101" s="4">
        <v>90</v>
      </c>
      <c r="K101" s="30" t="s">
        <v>254</v>
      </c>
      <c r="L101" s="3" t="s">
        <v>4</v>
      </c>
      <c r="M101" s="3" t="s">
        <v>7</v>
      </c>
      <c r="N101" s="3" t="s">
        <v>111</v>
      </c>
      <c r="O101" s="3" t="s">
        <v>95</v>
      </c>
    </row>
    <row r="102" spans="1:15" ht="15">
      <c r="A102" s="109">
        <v>12653</v>
      </c>
      <c r="B102" s="109">
        <v>12</v>
      </c>
      <c r="C102" s="88" t="s">
        <v>126</v>
      </c>
      <c r="D102" s="1"/>
      <c r="E102" s="1">
        <f>D102/H102</f>
        <v>0</v>
      </c>
      <c r="F102" s="1">
        <f>D102*I102</f>
        <v>0</v>
      </c>
      <c r="G102" s="26">
        <v>24</v>
      </c>
      <c r="H102" s="26">
        <v>192</v>
      </c>
      <c r="I102" s="27">
        <v>1.87</v>
      </c>
      <c r="J102" s="4">
        <v>365</v>
      </c>
      <c r="K102" s="30" t="s">
        <v>232</v>
      </c>
      <c r="L102" s="3" t="s">
        <v>49</v>
      </c>
      <c r="M102" s="3" t="s">
        <v>50</v>
      </c>
      <c r="N102" s="3" t="s">
        <v>46</v>
      </c>
      <c r="O102" s="3" t="s">
        <v>96</v>
      </c>
    </row>
    <row r="103" spans="1:15" ht="15">
      <c r="A103" s="109">
        <v>12637</v>
      </c>
      <c r="B103" s="109">
        <v>27</v>
      </c>
      <c r="C103" s="88" t="s">
        <v>125</v>
      </c>
      <c r="D103" s="1"/>
      <c r="E103" s="1">
        <f>D103/H103</f>
        <v>0</v>
      </c>
      <c r="F103" s="1">
        <f>D103*I103</f>
        <v>0</v>
      </c>
      <c r="G103" s="26">
        <v>12</v>
      </c>
      <c r="H103" s="26">
        <v>144</v>
      </c>
      <c r="I103" s="27">
        <v>5.4</v>
      </c>
      <c r="J103" s="4">
        <v>365</v>
      </c>
      <c r="K103" s="30" t="s">
        <v>232</v>
      </c>
      <c r="L103" s="3" t="s">
        <v>49</v>
      </c>
      <c r="M103" s="3" t="s">
        <v>50</v>
      </c>
      <c r="N103" s="3" t="s">
        <v>46</v>
      </c>
      <c r="O103" s="3" t="s">
        <v>90</v>
      </c>
    </row>
    <row r="104" spans="1:15" ht="15">
      <c r="A104" s="109">
        <v>12633</v>
      </c>
      <c r="B104" s="109">
        <v>27</v>
      </c>
      <c r="C104" s="88" t="s">
        <v>124</v>
      </c>
      <c r="D104" s="1"/>
      <c r="E104" s="1">
        <f>D104/H104</f>
        <v>0</v>
      </c>
      <c r="F104" s="1">
        <f>D104*I104</f>
        <v>0</v>
      </c>
      <c r="G104" s="26">
        <v>12</v>
      </c>
      <c r="H104" s="26">
        <v>144</v>
      </c>
      <c r="I104" s="27">
        <v>5.4</v>
      </c>
      <c r="J104" s="4">
        <v>365</v>
      </c>
      <c r="K104" s="30" t="s">
        <v>232</v>
      </c>
      <c r="L104" s="3" t="s">
        <v>49</v>
      </c>
      <c r="M104" s="3" t="s">
        <v>50</v>
      </c>
      <c r="N104" s="3" t="s">
        <v>46</v>
      </c>
      <c r="O104" s="3" t="s">
        <v>90</v>
      </c>
    </row>
    <row r="105" spans="1:15" ht="15">
      <c r="A105" s="109">
        <v>12629</v>
      </c>
      <c r="B105" s="109">
        <v>27</v>
      </c>
      <c r="C105" s="88" t="s">
        <v>123</v>
      </c>
      <c r="D105" s="1"/>
      <c r="E105" s="1">
        <f>D105/H105</f>
        <v>0</v>
      </c>
      <c r="F105" s="1">
        <f>D105*I105</f>
        <v>0</v>
      </c>
      <c r="G105" s="26">
        <v>12</v>
      </c>
      <c r="H105" s="26">
        <v>144</v>
      </c>
      <c r="I105" s="27">
        <v>5.4</v>
      </c>
      <c r="J105" s="4">
        <v>365</v>
      </c>
      <c r="K105" s="30" t="s">
        <v>232</v>
      </c>
      <c r="L105" s="3" t="s">
        <v>49</v>
      </c>
      <c r="M105" s="3" t="s">
        <v>50</v>
      </c>
      <c r="N105" s="3" t="s">
        <v>46</v>
      </c>
      <c r="O105" s="3" t="s">
        <v>90</v>
      </c>
    </row>
    <row r="106" spans="1:15" ht="15">
      <c r="A106" s="109">
        <v>13063</v>
      </c>
      <c r="B106" s="109">
        <v>27</v>
      </c>
      <c r="C106" s="88" t="s">
        <v>122</v>
      </c>
      <c r="D106" s="1"/>
      <c r="E106" s="1">
        <f>D106/H106</f>
        <v>0</v>
      </c>
      <c r="F106" s="1">
        <f>D106*I106</f>
        <v>0</v>
      </c>
      <c r="G106" s="26">
        <v>12</v>
      </c>
      <c r="H106" s="26">
        <v>144</v>
      </c>
      <c r="I106" s="27">
        <v>5.4</v>
      </c>
      <c r="J106" s="4">
        <v>365</v>
      </c>
      <c r="K106" s="30" t="s">
        <v>232</v>
      </c>
      <c r="L106" s="3" t="s">
        <v>49</v>
      </c>
      <c r="M106" s="3" t="s">
        <v>50</v>
      </c>
      <c r="N106" s="3" t="s">
        <v>46</v>
      </c>
      <c r="O106" s="3" t="s">
        <v>90</v>
      </c>
    </row>
    <row r="107" spans="1:15" ht="15">
      <c r="A107" s="109">
        <v>12631</v>
      </c>
      <c r="B107" s="109">
        <v>27</v>
      </c>
      <c r="C107" s="88" t="s">
        <v>121</v>
      </c>
      <c r="D107" s="1"/>
      <c r="E107" s="1">
        <f>D107/H107</f>
        <v>0</v>
      </c>
      <c r="F107" s="1">
        <f>D107*I107</f>
        <v>0</v>
      </c>
      <c r="G107" s="26">
        <v>12</v>
      </c>
      <c r="H107" s="26">
        <v>144</v>
      </c>
      <c r="I107" s="27">
        <v>5.4</v>
      </c>
      <c r="J107" s="4">
        <v>365</v>
      </c>
      <c r="K107" s="30" t="s">
        <v>232</v>
      </c>
      <c r="L107" s="3" t="s">
        <v>49</v>
      </c>
      <c r="M107" s="3" t="s">
        <v>50</v>
      </c>
      <c r="N107" s="3" t="s">
        <v>46</v>
      </c>
      <c r="O107" s="3" t="s">
        <v>90</v>
      </c>
    </row>
    <row r="108" spans="1:15" ht="15">
      <c r="A108" s="109">
        <v>12743</v>
      </c>
      <c r="B108" s="109">
        <v>27</v>
      </c>
      <c r="C108" s="88" t="s">
        <v>240</v>
      </c>
      <c r="D108" s="1"/>
      <c r="E108" s="1">
        <f>D108/H108</f>
        <v>0</v>
      </c>
      <c r="F108" s="1">
        <f>D108*I108</f>
        <v>0</v>
      </c>
      <c r="G108" s="26">
        <v>12</v>
      </c>
      <c r="H108" s="26">
        <v>144</v>
      </c>
      <c r="I108" s="27">
        <v>5.4</v>
      </c>
      <c r="J108" s="4">
        <v>365</v>
      </c>
      <c r="K108" s="30" t="s">
        <v>232</v>
      </c>
      <c r="L108" s="3" t="s">
        <v>49</v>
      </c>
      <c r="M108" s="3" t="s">
        <v>50</v>
      </c>
      <c r="N108" s="3" t="s">
        <v>46</v>
      </c>
      <c r="O108" s="3" t="s">
        <v>90</v>
      </c>
    </row>
    <row r="109" spans="1:15" ht="15">
      <c r="A109" s="109">
        <v>12856</v>
      </c>
      <c r="B109" s="109">
        <v>27</v>
      </c>
      <c r="C109" s="88" t="s">
        <v>351</v>
      </c>
      <c r="D109" s="1"/>
      <c r="E109" s="1">
        <f>D109/H109</f>
        <v>0</v>
      </c>
      <c r="F109" s="1">
        <f>D109*I109</f>
        <v>0</v>
      </c>
      <c r="G109" s="26">
        <v>12</v>
      </c>
      <c r="H109" s="26">
        <v>144</v>
      </c>
      <c r="I109" s="27">
        <v>5.4</v>
      </c>
      <c r="J109" s="4">
        <v>365</v>
      </c>
      <c r="K109" s="30" t="s">
        <v>232</v>
      </c>
      <c r="L109" s="3" t="s">
        <v>49</v>
      </c>
      <c r="M109" s="3" t="s">
        <v>50</v>
      </c>
      <c r="N109" s="3" t="s">
        <v>46</v>
      </c>
      <c r="O109" s="3" t="s">
        <v>90</v>
      </c>
    </row>
    <row r="110" spans="1:15" ht="15">
      <c r="A110" s="109">
        <v>12635</v>
      </c>
      <c r="B110" s="109">
        <v>27</v>
      </c>
      <c r="C110" s="88" t="s">
        <v>120</v>
      </c>
      <c r="D110" s="1"/>
      <c r="E110" s="1">
        <f>D110/H110</f>
        <v>0</v>
      </c>
      <c r="F110" s="1">
        <f>D110*I110</f>
        <v>0</v>
      </c>
      <c r="G110" s="26">
        <v>12</v>
      </c>
      <c r="H110" s="26">
        <v>144</v>
      </c>
      <c r="I110" s="27">
        <v>5.4</v>
      </c>
      <c r="J110" s="4">
        <v>365</v>
      </c>
      <c r="K110" s="30" t="s">
        <v>232</v>
      </c>
      <c r="L110" s="3" t="s">
        <v>49</v>
      </c>
      <c r="M110" s="3" t="s">
        <v>50</v>
      </c>
      <c r="N110" s="3" t="s">
        <v>46</v>
      </c>
      <c r="O110" s="3" t="s">
        <v>90</v>
      </c>
    </row>
    <row r="111" spans="1:15" ht="15">
      <c r="A111" s="109">
        <v>12636</v>
      </c>
      <c r="B111" s="109">
        <v>27</v>
      </c>
      <c r="C111" s="88" t="s">
        <v>241</v>
      </c>
      <c r="D111" s="1"/>
      <c r="E111" s="1">
        <f>D111/H111</f>
        <v>0</v>
      </c>
      <c r="F111" s="1">
        <f>D111*I111</f>
        <v>0</v>
      </c>
      <c r="G111" s="26">
        <v>12</v>
      </c>
      <c r="H111" s="26">
        <v>144</v>
      </c>
      <c r="I111" s="27">
        <v>5.4</v>
      </c>
      <c r="J111" s="4">
        <v>365</v>
      </c>
      <c r="K111" s="30" t="s">
        <v>232</v>
      </c>
      <c r="L111" s="3" t="s">
        <v>49</v>
      </c>
      <c r="M111" s="3" t="s">
        <v>50</v>
      </c>
      <c r="N111" s="3" t="s">
        <v>46</v>
      </c>
      <c r="O111" s="3" t="s">
        <v>90</v>
      </c>
    </row>
    <row r="112" spans="1:15" ht="15">
      <c r="A112" s="109">
        <v>12874</v>
      </c>
      <c r="B112" s="109">
        <v>27</v>
      </c>
      <c r="C112" s="88" t="s">
        <v>402</v>
      </c>
      <c r="D112" s="1"/>
      <c r="E112" s="1">
        <f>D112/H112</f>
        <v>0</v>
      </c>
      <c r="F112" s="1">
        <f>D112*I112</f>
        <v>0</v>
      </c>
      <c r="G112" s="26">
        <v>12</v>
      </c>
      <c r="H112" s="26">
        <v>144</v>
      </c>
      <c r="I112" s="27">
        <v>5.4</v>
      </c>
      <c r="J112" s="4">
        <v>365</v>
      </c>
      <c r="K112" s="30" t="s">
        <v>232</v>
      </c>
      <c r="L112" s="3" t="s">
        <v>49</v>
      </c>
      <c r="M112" s="3" t="s">
        <v>50</v>
      </c>
      <c r="N112" s="3" t="s">
        <v>46</v>
      </c>
      <c r="O112" s="3" t="s">
        <v>90</v>
      </c>
    </row>
    <row r="113" spans="1:15" ht="15">
      <c r="A113" s="109">
        <v>12607</v>
      </c>
      <c r="B113" s="109">
        <v>15</v>
      </c>
      <c r="C113" s="88" t="s">
        <v>242</v>
      </c>
      <c r="D113" s="1"/>
      <c r="E113" s="1">
        <f>D113/H113</f>
        <v>0</v>
      </c>
      <c r="F113" s="1">
        <f>D113*I113</f>
        <v>0</v>
      </c>
      <c r="G113" s="26">
        <v>9</v>
      </c>
      <c r="H113" s="26">
        <v>90</v>
      </c>
      <c r="I113" s="27">
        <v>7.5</v>
      </c>
      <c r="J113" s="4">
        <v>365</v>
      </c>
      <c r="K113" s="30" t="s">
        <v>232</v>
      </c>
      <c r="L113" s="3" t="s">
        <v>49</v>
      </c>
      <c r="M113" s="3" t="s">
        <v>50</v>
      </c>
      <c r="N113" s="3" t="s">
        <v>46</v>
      </c>
      <c r="O113" s="3" t="s">
        <v>91</v>
      </c>
    </row>
    <row r="114" spans="1:15" ht="15">
      <c r="A114" s="109">
        <v>12652</v>
      </c>
      <c r="B114" s="109">
        <v>12</v>
      </c>
      <c r="C114" s="88" t="s">
        <v>288</v>
      </c>
      <c r="D114" s="1"/>
      <c r="E114" s="1">
        <f>D114/H114</f>
        <v>0</v>
      </c>
      <c r="F114" s="1">
        <f>D114*I114</f>
        <v>0</v>
      </c>
      <c r="G114" s="26">
        <v>24</v>
      </c>
      <c r="H114" s="26">
        <v>192</v>
      </c>
      <c r="I114" s="27">
        <v>1.87</v>
      </c>
      <c r="J114" s="4">
        <v>365</v>
      </c>
      <c r="K114" s="30" t="s">
        <v>232</v>
      </c>
      <c r="L114" s="3" t="s">
        <v>49</v>
      </c>
      <c r="M114" s="3" t="s">
        <v>50</v>
      </c>
      <c r="N114" s="3" t="s">
        <v>46</v>
      </c>
      <c r="O114" s="3" t="s">
        <v>96</v>
      </c>
    </row>
    <row r="115" spans="1:15" ht="15">
      <c r="A115" s="109">
        <v>13061</v>
      </c>
      <c r="B115" s="109">
        <v>12</v>
      </c>
      <c r="C115" s="88" t="s">
        <v>289</v>
      </c>
      <c r="D115" s="1"/>
      <c r="E115" s="1">
        <f>D115/H115</f>
        <v>0</v>
      </c>
      <c r="F115" s="1">
        <f>D115*I115</f>
        <v>0</v>
      </c>
      <c r="G115" s="26">
        <v>24</v>
      </c>
      <c r="H115" s="26">
        <v>192</v>
      </c>
      <c r="I115" s="27">
        <v>1.87</v>
      </c>
      <c r="J115" s="4">
        <v>365</v>
      </c>
      <c r="K115" s="30" t="s">
        <v>232</v>
      </c>
      <c r="L115" s="3" t="s">
        <v>49</v>
      </c>
      <c r="M115" s="3" t="s">
        <v>50</v>
      </c>
      <c r="N115" s="3" t="s">
        <v>46</v>
      </c>
      <c r="O115" s="3" t="s">
        <v>96</v>
      </c>
    </row>
    <row r="116" spans="1:15" ht="15">
      <c r="A116" s="109">
        <v>12242</v>
      </c>
      <c r="B116" s="109">
        <v>15</v>
      </c>
      <c r="C116" s="88" t="s">
        <v>352</v>
      </c>
      <c r="D116" s="1"/>
      <c r="E116" s="1">
        <f>D116/H116</f>
        <v>0</v>
      </c>
      <c r="F116" s="1">
        <f>D116*I116</f>
        <v>0</v>
      </c>
      <c r="G116" s="26">
        <v>9</v>
      </c>
      <c r="H116" s="26">
        <v>90</v>
      </c>
      <c r="I116" s="27">
        <v>7.5</v>
      </c>
      <c r="J116" s="4">
        <v>365</v>
      </c>
      <c r="K116" s="30" t="s">
        <v>232</v>
      </c>
      <c r="L116" s="3" t="s">
        <v>49</v>
      </c>
      <c r="M116" s="3" t="s">
        <v>50</v>
      </c>
      <c r="N116" s="3" t="s">
        <v>46</v>
      </c>
      <c r="O116" s="3" t="s">
        <v>91</v>
      </c>
    </row>
    <row r="117" spans="1:15" ht="15">
      <c r="A117" s="109">
        <v>11344</v>
      </c>
      <c r="B117" s="109">
        <v>15</v>
      </c>
      <c r="C117" s="88" t="s">
        <v>353</v>
      </c>
      <c r="D117" s="1"/>
      <c r="E117" s="1">
        <f>D117/H117</f>
        <v>0</v>
      </c>
      <c r="F117" s="1">
        <f>D117*I117</f>
        <v>0</v>
      </c>
      <c r="G117" s="26">
        <v>9</v>
      </c>
      <c r="H117" s="26">
        <v>90</v>
      </c>
      <c r="I117" s="27">
        <v>7.5</v>
      </c>
      <c r="J117" s="4">
        <v>365</v>
      </c>
      <c r="K117" s="30" t="s">
        <v>232</v>
      </c>
      <c r="L117" s="3" t="s">
        <v>49</v>
      </c>
      <c r="M117" s="3" t="s">
        <v>50</v>
      </c>
      <c r="N117" s="3" t="s">
        <v>46</v>
      </c>
      <c r="O117" s="3" t="s">
        <v>91</v>
      </c>
    </row>
    <row r="118" spans="1:15" ht="15">
      <c r="A118" s="109">
        <v>12626</v>
      </c>
      <c r="B118" s="109">
        <v>15</v>
      </c>
      <c r="C118" s="88" t="s">
        <v>119</v>
      </c>
      <c r="D118" s="1"/>
      <c r="E118" s="1">
        <f>D118/H118</f>
        <v>0</v>
      </c>
      <c r="F118" s="1">
        <f>D118*I118</f>
        <v>0</v>
      </c>
      <c r="G118" s="26">
        <v>9</v>
      </c>
      <c r="H118" s="26">
        <v>90</v>
      </c>
      <c r="I118" s="27">
        <v>7.5</v>
      </c>
      <c r="J118" s="4">
        <v>365</v>
      </c>
      <c r="K118" s="30" t="s">
        <v>232</v>
      </c>
      <c r="L118" s="3" t="s">
        <v>49</v>
      </c>
      <c r="M118" s="3" t="s">
        <v>50</v>
      </c>
      <c r="N118" s="3" t="s">
        <v>46</v>
      </c>
      <c r="O118" s="3" t="s">
        <v>91</v>
      </c>
    </row>
    <row r="119" spans="1:15" ht="15">
      <c r="A119" s="109">
        <v>12059</v>
      </c>
      <c r="B119" s="109">
        <v>15</v>
      </c>
      <c r="C119" s="88" t="s">
        <v>233</v>
      </c>
      <c r="D119" s="1"/>
      <c r="E119" s="1">
        <f>D119/H119</f>
        <v>0</v>
      </c>
      <c r="F119" s="1">
        <f>D119*I119</f>
        <v>0</v>
      </c>
      <c r="G119" s="26">
        <v>9</v>
      </c>
      <c r="H119" s="26">
        <v>90</v>
      </c>
      <c r="I119" s="27">
        <v>7.5</v>
      </c>
      <c r="J119" s="4">
        <v>365</v>
      </c>
      <c r="K119" s="30" t="s">
        <v>232</v>
      </c>
      <c r="L119" s="3" t="s">
        <v>49</v>
      </c>
      <c r="M119" s="3" t="s">
        <v>50</v>
      </c>
      <c r="N119" s="3" t="s">
        <v>46</v>
      </c>
      <c r="O119" s="3" t="s">
        <v>91</v>
      </c>
    </row>
    <row r="120" spans="1:15" ht="15">
      <c r="A120" s="109">
        <v>5867</v>
      </c>
      <c r="B120" s="109">
        <v>12</v>
      </c>
      <c r="C120" s="88" t="s">
        <v>354</v>
      </c>
      <c r="D120" s="1"/>
      <c r="E120" s="1">
        <f>D120/H120</f>
        <v>0</v>
      </c>
      <c r="F120" s="1">
        <f>D120*I120</f>
        <v>0</v>
      </c>
      <c r="G120" s="26">
        <v>19</v>
      </c>
      <c r="H120" s="26">
        <v>228</v>
      </c>
      <c r="I120" s="27">
        <v>1.38</v>
      </c>
      <c r="J120" s="4">
        <v>365</v>
      </c>
      <c r="K120" s="30" t="s">
        <v>232</v>
      </c>
      <c r="L120" s="3" t="s">
        <v>49</v>
      </c>
      <c r="M120" s="3" t="s">
        <v>52</v>
      </c>
      <c r="N120" s="3" t="s">
        <v>46</v>
      </c>
      <c r="O120" s="3" t="s">
        <v>91</v>
      </c>
    </row>
    <row r="121" spans="1:15" ht="15">
      <c r="A121" s="109">
        <v>12052</v>
      </c>
      <c r="B121" s="109">
        <v>8</v>
      </c>
      <c r="C121" s="88" t="s">
        <v>291</v>
      </c>
      <c r="D121" s="1"/>
      <c r="E121" s="1">
        <f>D121/H121</f>
        <v>0</v>
      </c>
      <c r="F121" s="1">
        <f>D121*I121</f>
        <v>0</v>
      </c>
      <c r="G121" s="26">
        <v>24</v>
      </c>
      <c r="H121" s="26">
        <v>240</v>
      </c>
      <c r="I121" s="27">
        <v>1.52</v>
      </c>
      <c r="J121" s="4">
        <v>365</v>
      </c>
      <c r="K121" s="30" t="s">
        <v>232</v>
      </c>
      <c r="L121" s="3" t="s">
        <v>49</v>
      </c>
      <c r="M121" s="3" t="s">
        <v>51</v>
      </c>
      <c r="N121" s="3" t="s">
        <v>46</v>
      </c>
      <c r="O121" s="3" t="s">
        <v>91</v>
      </c>
    </row>
    <row r="122" spans="1:15" ht="15">
      <c r="A122" s="109">
        <v>3556</v>
      </c>
      <c r="B122" s="109">
        <v>12</v>
      </c>
      <c r="C122" s="88" t="s">
        <v>355</v>
      </c>
      <c r="D122" s="1"/>
      <c r="E122" s="1">
        <f>D122/H122</f>
        <v>0</v>
      </c>
      <c r="F122" s="1">
        <f>D122*I122</f>
        <v>0</v>
      </c>
      <c r="G122" s="26">
        <v>19</v>
      </c>
      <c r="H122" s="26">
        <v>228</v>
      </c>
      <c r="I122" s="27">
        <v>1.38</v>
      </c>
      <c r="J122" s="4">
        <v>365</v>
      </c>
      <c r="K122" s="30" t="s">
        <v>232</v>
      </c>
      <c r="L122" s="3" t="s">
        <v>49</v>
      </c>
      <c r="M122" s="3" t="s">
        <v>51</v>
      </c>
      <c r="N122" s="3" t="s">
        <v>46</v>
      </c>
      <c r="O122" s="3" t="s">
        <v>96</v>
      </c>
    </row>
    <row r="123" spans="1:15" ht="15">
      <c r="A123" s="109">
        <v>3558</v>
      </c>
      <c r="B123" s="109">
        <v>12</v>
      </c>
      <c r="C123" s="88" t="s">
        <v>356</v>
      </c>
      <c r="D123" s="1"/>
      <c r="E123" s="1">
        <f>D123/H123</f>
        <v>0</v>
      </c>
      <c r="F123" s="1">
        <f>D123*I123</f>
        <v>0</v>
      </c>
      <c r="G123" s="26">
        <v>19</v>
      </c>
      <c r="H123" s="26">
        <v>228</v>
      </c>
      <c r="I123" s="27">
        <v>1.38</v>
      </c>
      <c r="J123" s="4">
        <v>365</v>
      </c>
      <c r="K123" s="30" t="s">
        <v>232</v>
      </c>
      <c r="L123" s="3" t="s">
        <v>49</v>
      </c>
      <c r="M123" s="3" t="s">
        <v>51</v>
      </c>
      <c r="N123" s="3" t="s">
        <v>46</v>
      </c>
      <c r="O123" s="3" t="s">
        <v>96</v>
      </c>
    </row>
    <row r="124" spans="1:15" ht="15">
      <c r="A124" s="109">
        <v>5222</v>
      </c>
      <c r="B124" s="109">
        <v>12</v>
      </c>
      <c r="C124" s="88" t="s">
        <v>357</v>
      </c>
      <c r="D124" s="1"/>
      <c r="E124" s="1">
        <f>D124/H124</f>
        <v>0</v>
      </c>
      <c r="F124" s="1">
        <f>D124*I124</f>
        <v>0</v>
      </c>
      <c r="G124" s="26">
        <v>19</v>
      </c>
      <c r="H124" s="26">
        <v>228</v>
      </c>
      <c r="I124" s="27">
        <v>1.38</v>
      </c>
      <c r="J124" s="4">
        <v>365</v>
      </c>
      <c r="K124" s="30" t="s">
        <v>232</v>
      </c>
      <c r="L124" s="3" t="s">
        <v>49</v>
      </c>
      <c r="M124" s="3" t="s">
        <v>51</v>
      </c>
      <c r="N124" s="3" t="s">
        <v>46</v>
      </c>
      <c r="O124" s="3" t="s">
        <v>96</v>
      </c>
    </row>
    <row r="125" spans="1:15" ht="15">
      <c r="A125" s="109">
        <v>3557</v>
      </c>
      <c r="B125" s="109">
        <v>12</v>
      </c>
      <c r="C125" s="88" t="s">
        <v>358</v>
      </c>
      <c r="D125" s="1"/>
      <c r="E125" s="1">
        <f>D125/H125</f>
        <v>0</v>
      </c>
      <c r="F125" s="1">
        <f>D125*I125</f>
        <v>0</v>
      </c>
      <c r="G125" s="26">
        <v>19</v>
      </c>
      <c r="H125" s="26">
        <v>228</v>
      </c>
      <c r="I125" s="27">
        <v>1.38</v>
      </c>
      <c r="J125" s="4">
        <v>365</v>
      </c>
      <c r="K125" s="30" t="s">
        <v>232</v>
      </c>
      <c r="L125" s="3" t="s">
        <v>49</v>
      </c>
      <c r="M125" s="3" t="s">
        <v>51</v>
      </c>
      <c r="N125" s="3" t="s">
        <v>46</v>
      </c>
      <c r="O125" s="3" t="s">
        <v>96</v>
      </c>
    </row>
    <row r="126" spans="1:15" ht="15">
      <c r="A126" s="109">
        <v>3555</v>
      </c>
      <c r="B126" s="109">
        <v>12</v>
      </c>
      <c r="C126" s="88" t="s">
        <v>359</v>
      </c>
      <c r="D126" s="1"/>
      <c r="E126" s="1">
        <f>D126/H126</f>
        <v>0</v>
      </c>
      <c r="F126" s="1">
        <f>D126*I126</f>
        <v>0</v>
      </c>
      <c r="G126" s="26">
        <v>19</v>
      </c>
      <c r="H126" s="26">
        <v>228</v>
      </c>
      <c r="I126" s="27">
        <v>1.38</v>
      </c>
      <c r="J126" s="4">
        <v>365</v>
      </c>
      <c r="K126" s="30" t="s">
        <v>232</v>
      </c>
      <c r="L126" s="3" t="s">
        <v>49</v>
      </c>
      <c r="M126" s="3" t="s">
        <v>51</v>
      </c>
      <c r="N126" s="3" t="s">
        <v>46</v>
      </c>
      <c r="O126" s="3" t="s">
        <v>96</v>
      </c>
    </row>
    <row r="127" spans="1:15" ht="15">
      <c r="A127" s="109">
        <v>11979</v>
      </c>
      <c r="B127" s="109">
        <v>12</v>
      </c>
      <c r="C127" s="88" t="s">
        <v>360</v>
      </c>
      <c r="D127" s="1"/>
      <c r="E127" s="1">
        <f>D127/H127</f>
        <v>0</v>
      </c>
      <c r="F127" s="1">
        <f>D127*I127</f>
        <v>0</v>
      </c>
      <c r="G127" s="26">
        <v>19</v>
      </c>
      <c r="H127" s="26">
        <v>228</v>
      </c>
      <c r="I127" s="27">
        <v>1.38</v>
      </c>
      <c r="J127" s="4">
        <v>365</v>
      </c>
      <c r="K127" s="30" t="s">
        <v>232</v>
      </c>
      <c r="L127" s="3" t="s">
        <v>49</v>
      </c>
      <c r="M127" s="3" t="s">
        <v>51</v>
      </c>
      <c r="N127" s="3" t="s">
        <v>46</v>
      </c>
      <c r="O127" s="3" t="s">
        <v>96</v>
      </c>
    </row>
    <row r="128" spans="1:15" ht="15">
      <c r="A128" s="109">
        <v>12560</v>
      </c>
      <c r="B128" s="109">
        <v>12</v>
      </c>
      <c r="C128" s="88" t="s">
        <v>243</v>
      </c>
      <c r="D128" s="1"/>
      <c r="E128" s="1">
        <f>D128/H128</f>
        <v>0</v>
      </c>
      <c r="F128" s="1">
        <f>D128*I128</f>
        <v>0</v>
      </c>
      <c r="G128" s="26">
        <v>19</v>
      </c>
      <c r="H128" s="26">
        <v>228</v>
      </c>
      <c r="I128" s="27">
        <v>1.26</v>
      </c>
      <c r="J128" s="4">
        <v>365</v>
      </c>
      <c r="K128" s="30" t="s">
        <v>232</v>
      </c>
      <c r="L128" s="3" t="s">
        <v>49</v>
      </c>
      <c r="M128" s="3" t="s">
        <v>51</v>
      </c>
      <c r="N128" s="3" t="s">
        <v>46</v>
      </c>
      <c r="O128" s="3" t="s">
        <v>91</v>
      </c>
    </row>
    <row r="129" spans="1:15" ht="15">
      <c r="A129" s="109">
        <v>12275</v>
      </c>
      <c r="B129" s="109">
        <v>6</v>
      </c>
      <c r="C129" s="88" t="s">
        <v>401</v>
      </c>
      <c r="D129" s="1"/>
      <c r="E129" s="1">
        <f>D129/H129</f>
        <v>0</v>
      </c>
      <c r="F129" s="1">
        <f>D129*I129</f>
        <v>0</v>
      </c>
      <c r="G129" s="26">
        <v>19</v>
      </c>
      <c r="H129" s="26">
        <v>228</v>
      </c>
      <c r="I129" s="27">
        <v>1.26</v>
      </c>
      <c r="J129" s="4">
        <v>365</v>
      </c>
      <c r="K129" s="30" t="s">
        <v>232</v>
      </c>
      <c r="L129" s="3" t="s">
        <v>49</v>
      </c>
      <c r="M129" s="3" t="s">
        <v>51</v>
      </c>
      <c r="N129" s="3" t="s">
        <v>46</v>
      </c>
      <c r="O129" s="3" t="s">
        <v>91</v>
      </c>
    </row>
    <row r="130" spans="1:15" ht="15">
      <c r="A130" s="109">
        <v>3891</v>
      </c>
      <c r="B130" s="109">
        <v>8</v>
      </c>
      <c r="C130" s="88" t="s">
        <v>361</v>
      </c>
      <c r="D130" s="1"/>
      <c r="E130" s="1">
        <f>D130/H130</f>
        <v>0</v>
      </c>
      <c r="F130" s="1">
        <f>D130*I130</f>
        <v>0</v>
      </c>
      <c r="G130" s="26">
        <v>24</v>
      </c>
      <c r="H130" s="26">
        <v>240</v>
      </c>
      <c r="I130" s="27">
        <v>1.6</v>
      </c>
      <c r="J130" s="4">
        <v>365</v>
      </c>
      <c r="K130" s="30" t="s">
        <v>232</v>
      </c>
      <c r="L130" s="3" t="s">
        <v>49</v>
      </c>
      <c r="M130" s="3" t="s">
        <v>51</v>
      </c>
      <c r="N130" s="3" t="s">
        <v>46</v>
      </c>
      <c r="O130" s="3" t="s">
        <v>96</v>
      </c>
    </row>
    <row r="131" spans="1:15" ht="15">
      <c r="A131" s="109">
        <v>3892</v>
      </c>
      <c r="B131" s="109">
        <v>8</v>
      </c>
      <c r="C131" s="88" t="s">
        <v>362</v>
      </c>
      <c r="D131" s="1"/>
      <c r="E131" s="1">
        <f>D131/H131</f>
        <v>0</v>
      </c>
      <c r="F131" s="1">
        <f>D131*I131</f>
        <v>0</v>
      </c>
      <c r="G131" s="26">
        <v>24</v>
      </c>
      <c r="H131" s="26">
        <v>240</v>
      </c>
      <c r="I131" s="27">
        <v>1.6</v>
      </c>
      <c r="J131" s="4">
        <v>365</v>
      </c>
      <c r="K131" s="30" t="s">
        <v>232</v>
      </c>
      <c r="L131" s="3" t="s">
        <v>49</v>
      </c>
      <c r="M131" s="3" t="s">
        <v>51</v>
      </c>
      <c r="N131" s="3" t="s">
        <v>46</v>
      </c>
      <c r="O131" s="3" t="s">
        <v>96</v>
      </c>
    </row>
    <row r="132" spans="1:15" ht="15">
      <c r="A132" s="109">
        <v>3893</v>
      </c>
      <c r="B132" s="109">
        <v>8</v>
      </c>
      <c r="C132" s="88" t="s">
        <v>363</v>
      </c>
      <c r="D132" s="1"/>
      <c r="E132" s="1">
        <f>D132/H132</f>
        <v>0</v>
      </c>
      <c r="F132" s="1">
        <f>D132*I132</f>
        <v>0</v>
      </c>
      <c r="G132" s="26">
        <v>24</v>
      </c>
      <c r="H132" s="26">
        <v>240</v>
      </c>
      <c r="I132" s="27">
        <v>1.6</v>
      </c>
      <c r="J132" s="4">
        <v>365</v>
      </c>
      <c r="K132" s="30" t="s">
        <v>232</v>
      </c>
      <c r="L132" s="3" t="s">
        <v>49</v>
      </c>
      <c r="M132" s="3" t="s">
        <v>51</v>
      </c>
      <c r="N132" s="3" t="s">
        <v>46</v>
      </c>
      <c r="O132" s="3" t="s">
        <v>96</v>
      </c>
    </row>
    <row r="133" spans="1:15" ht="15">
      <c r="A133" s="109">
        <v>5137</v>
      </c>
      <c r="B133" s="109">
        <v>8</v>
      </c>
      <c r="C133" s="88" t="s">
        <v>399</v>
      </c>
      <c r="D133" s="1"/>
      <c r="E133" s="1">
        <f>D133/H133</f>
        <v>0</v>
      </c>
      <c r="F133" s="1">
        <f>D133*I133</f>
        <v>0</v>
      </c>
      <c r="G133" s="26">
        <v>24</v>
      </c>
      <c r="H133" s="26">
        <v>240</v>
      </c>
      <c r="I133" s="27">
        <v>1.6</v>
      </c>
      <c r="J133" s="4">
        <v>365</v>
      </c>
      <c r="K133" s="30" t="s">
        <v>232</v>
      </c>
      <c r="L133" s="3" t="s">
        <v>49</v>
      </c>
      <c r="M133" s="3" t="s">
        <v>52</v>
      </c>
      <c r="N133" s="3" t="s">
        <v>46</v>
      </c>
      <c r="O133" s="3" t="s">
        <v>91</v>
      </c>
    </row>
    <row r="134" spans="1:15" ht="15">
      <c r="A134" s="109">
        <v>11980</v>
      </c>
      <c r="B134" s="109">
        <v>8</v>
      </c>
      <c r="C134" s="88" t="s">
        <v>244</v>
      </c>
      <c r="D134" s="1"/>
      <c r="E134" s="1">
        <f>D134/H134</f>
        <v>0</v>
      </c>
      <c r="F134" s="1">
        <f>D134*I134</f>
        <v>0</v>
      </c>
      <c r="G134" s="26">
        <v>24</v>
      </c>
      <c r="H134" s="26">
        <v>240</v>
      </c>
      <c r="I134" s="27">
        <v>1.6</v>
      </c>
      <c r="J134" s="4">
        <v>365</v>
      </c>
      <c r="K134" s="30" t="s">
        <v>232</v>
      </c>
      <c r="L134" s="3" t="s">
        <v>49</v>
      </c>
      <c r="M134" s="3" t="s">
        <v>52</v>
      </c>
      <c r="N134" s="3" t="s">
        <v>46</v>
      </c>
      <c r="O134" s="3" t="s">
        <v>91</v>
      </c>
    </row>
    <row r="135" spans="1:15" ht="15">
      <c r="A135" s="109">
        <v>12467</v>
      </c>
      <c r="B135" s="109">
        <v>10</v>
      </c>
      <c r="C135" s="88" t="s">
        <v>245</v>
      </c>
      <c r="D135" s="1"/>
      <c r="E135" s="1">
        <f>D135/H135</f>
        <v>0</v>
      </c>
      <c r="F135" s="1">
        <f>D135*I135</f>
        <v>0</v>
      </c>
      <c r="G135" s="26">
        <v>45</v>
      </c>
      <c r="H135" s="26">
        <v>315</v>
      </c>
      <c r="I135" s="27">
        <v>0.9</v>
      </c>
      <c r="J135" s="4">
        <v>365</v>
      </c>
      <c r="K135" s="30" t="s">
        <v>232</v>
      </c>
      <c r="L135" s="3" t="s">
        <v>49</v>
      </c>
      <c r="M135" s="3" t="s">
        <v>51</v>
      </c>
      <c r="N135" s="3" t="s">
        <v>46</v>
      </c>
      <c r="O135" s="3" t="s">
        <v>94</v>
      </c>
    </row>
    <row r="136" spans="1:15" ht="15">
      <c r="A136" s="109">
        <v>12038</v>
      </c>
      <c r="B136" s="109">
        <v>10</v>
      </c>
      <c r="C136" s="88" t="s">
        <v>246</v>
      </c>
      <c r="D136" s="1"/>
      <c r="E136" s="1">
        <f>D136/H136</f>
        <v>0</v>
      </c>
      <c r="F136" s="1">
        <f>D136*I136</f>
        <v>0</v>
      </c>
      <c r="G136" s="26">
        <v>45</v>
      </c>
      <c r="H136" s="26">
        <v>315</v>
      </c>
      <c r="I136" s="27">
        <v>0.9</v>
      </c>
      <c r="J136" s="4">
        <v>365</v>
      </c>
      <c r="K136" s="30" t="s">
        <v>232</v>
      </c>
      <c r="L136" s="3" t="s">
        <v>49</v>
      </c>
      <c r="M136" s="3" t="s">
        <v>51</v>
      </c>
      <c r="N136" s="3" t="s">
        <v>46</v>
      </c>
      <c r="O136" s="3" t="s">
        <v>94</v>
      </c>
    </row>
    <row r="137" spans="1:15" ht="15">
      <c r="A137" s="109">
        <v>12466</v>
      </c>
      <c r="B137" s="109">
        <v>10</v>
      </c>
      <c r="C137" s="88" t="s">
        <v>247</v>
      </c>
      <c r="D137" s="1"/>
      <c r="E137" s="1">
        <f>D137/H137</f>
        <v>0</v>
      </c>
      <c r="F137" s="1">
        <f>D137*I137</f>
        <v>0</v>
      </c>
      <c r="G137" s="26">
        <v>45</v>
      </c>
      <c r="H137" s="26">
        <v>315</v>
      </c>
      <c r="I137" s="27">
        <v>0.9</v>
      </c>
      <c r="J137" s="4">
        <v>365</v>
      </c>
      <c r="K137" s="30" t="s">
        <v>232</v>
      </c>
      <c r="L137" s="3" t="s">
        <v>49</v>
      </c>
      <c r="M137" s="3" t="s">
        <v>51</v>
      </c>
      <c r="N137" s="3" t="s">
        <v>46</v>
      </c>
      <c r="O137" s="3" t="s">
        <v>94</v>
      </c>
    </row>
    <row r="138" spans="1:15" ht="15">
      <c r="A138" s="109">
        <v>12661</v>
      </c>
      <c r="B138" s="109">
        <v>10</v>
      </c>
      <c r="C138" s="88" t="s">
        <v>248</v>
      </c>
      <c r="D138" s="1"/>
      <c r="E138" s="1">
        <f>D138/H138</f>
        <v>0</v>
      </c>
      <c r="F138" s="1">
        <f>D138*I138</f>
        <v>0</v>
      </c>
      <c r="G138" s="26">
        <v>45</v>
      </c>
      <c r="H138" s="26">
        <v>315</v>
      </c>
      <c r="I138" s="27">
        <v>0.9</v>
      </c>
      <c r="J138" s="4">
        <v>365</v>
      </c>
      <c r="K138" s="30" t="s">
        <v>232</v>
      </c>
      <c r="L138" s="3" t="s">
        <v>49</v>
      </c>
      <c r="M138" s="3" t="s">
        <v>51</v>
      </c>
      <c r="N138" s="3" t="s">
        <v>111</v>
      </c>
      <c r="O138" s="3" t="s">
        <v>94</v>
      </c>
    </row>
    <row r="139" spans="1:15" ht="15">
      <c r="A139" s="109">
        <v>12036</v>
      </c>
      <c r="B139" s="109">
        <v>10</v>
      </c>
      <c r="C139" s="88" t="s">
        <v>104</v>
      </c>
      <c r="D139" s="1"/>
      <c r="E139" s="1">
        <f>D139/H139</f>
        <v>0</v>
      </c>
      <c r="F139" s="1">
        <f>D139*I139</f>
        <v>0</v>
      </c>
      <c r="G139" s="26">
        <v>45</v>
      </c>
      <c r="H139" s="26">
        <v>315</v>
      </c>
      <c r="I139" s="27">
        <v>0.9</v>
      </c>
      <c r="J139" s="4">
        <v>365</v>
      </c>
      <c r="K139" s="30" t="s">
        <v>232</v>
      </c>
      <c r="L139" s="3" t="s">
        <v>49</v>
      </c>
      <c r="M139" s="3" t="s">
        <v>51</v>
      </c>
      <c r="N139" s="3" t="s">
        <v>111</v>
      </c>
      <c r="O139" s="3" t="s">
        <v>94</v>
      </c>
    </row>
    <row r="140" spans="1:15" ht="15">
      <c r="A140" s="109">
        <v>12037</v>
      </c>
      <c r="B140" s="109">
        <v>10</v>
      </c>
      <c r="C140" s="88" t="s">
        <v>105</v>
      </c>
      <c r="D140" s="1"/>
      <c r="E140" s="1">
        <f>D140/H140</f>
        <v>0</v>
      </c>
      <c r="F140" s="1">
        <f>D140*I140</f>
        <v>0</v>
      </c>
      <c r="G140" s="26">
        <v>45</v>
      </c>
      <c r="H140" s="26">
        <v>315</v>
      </c>
      <c r="I140" s="27">
        <v>0.9</v>
      </c>
      <c r="J140" s="4">
        <v>365</v>
      </c>
      <c r="K140" s="30" t="s">
        <v>232</v>
      </c>
      <c r="L140" s="3" t="s">
        <v>49</v>
      </c>
      <c r="M140" s="3" t="s">
        <v>51</v>
      </c>
      <c r="N140" s="3" t="s">
        <v>46</v>
      </c>
      <c r="O140" s="3" t="s">
        <v>94</v>
      </c>
    </row>
    <row r="141" spans="1:15" ht="15">
      <c r="A141" s="109">
        <v>12621</v>
      </c>
      <c r="B141" s="109">
        <v>8</v>
      </c>
      <c r="C141" s="88" t="s">
        <v>118</v>
      </c>
      <c r="D141" s="1"/>
      <c r="E141" s="1">
        <f>D141/H141</f>
        <v>0</v>
      </c>
      <c r="F141" s="1">
        <f>D141*I141</f>
        <v>0</v>
      </c>
      <c r="G141" s="26">
        <v>30</v>
      </c>
      <c r="H141" s="26">
        <v>480</v>
      </c>
      <c r="I141" s="27">
        <v>0.64</v>
      </c>
      <c r="J141" s="4">
        <v>540</v>
      </c>
      <c r="K141" s="30" t="s">
        <v>232</v>
      </c>
      <c r="L141" s="3" t="s">
        <v>49</v>
      </c>
      <c r="M141" s="3" t="s">
        <v>57</v>
      </c>
      <c r="N141" s="3" t="s">
        <v>46</v>
      </c>
      <c r="O141" s="3" t="s">
        <v>91</v>
      </c>
    </row>
    <row r="142" spans="1:15" ht="15">
      <c r="A142" s="109">
        <v>12619</v>
      </c>
      <c r="B142" s="109">
        <v>8</v>
      </c>
      <c r="C142" s="88" t="s">
        <v>117</v>
      </c>
      <c r="D142" s="1"/>
      <c r="E142" s="1">
        <f>D142/H142</f>
        <v>0</v>
      </c>
      <c r="F142" s="1">
        <f>D142*I142</f>
        <v>0</v>
      </c>
      <c r="G142" s="26">
        <v>30</v>
      </c>
      <c r="H142" s="26">
        <v>480</v>
      </c>
      <c r="I142" s="27">
        <v>0.64</v>
      </c>
      <c r="J142" s="4">
        <v>540</v>
      </c>
      <c r="K142" s="30" t="s">
        <v>232</v>
      </c>
      <c r="L142" s="3" t="s">
        <v>49</v>
      </c>
      <c r="M142" s="3" t="s">
        <v>57</v>
      </c>
      <c r="N142" s="3" t="s">
        <v>46</v>
      </c>
      <c r="O142" s="3" t="s">
        <v>91</v>
      </c>
    </row>
    <row r="143" spans="1:15" ht="15">
      <c r="A143" s="109">
        <v>11693</v>
      </c>
      <c r="B143" s="109">
        <v>8</v>
      </c>
      <c r="C143" s="88" t="s">
        <v>106</v>
      </c>
      <c r="D143" s="1"/>
      <c r="E143" s="1">
        <f>D143/H143</f>
        <v>0</v>
      </c>
      <c r="F143" s="1">
        <f>D143*I143</f>
        <v>0</v>
      </c>
      <c r="G143" s="26">
        <v>30</v>
      </c>
      <c r="H143" s="26">
        <v>480</v>
      </c>
      <c r="I143" s="27">
        <v>0.64</v>
      </c>
      <c r="J143" s="4">
        <v>540</v>
      </c>
      <c r="K143" s="30" t="s">
        <v>232</v>
      </c>
      <c r="L143" s="3" t="s">
        <v>49</v>
      </c>
      <c r="M143" s="3" t="s">
        <v>57</v>
      </c>
      <c r="N143" s="3" t="s">
        <v>46</v>
      </c>
      <c r="O143" s="3" t="s">
        <v>91</v>
      </c>
    </row>
    <row r="144" spans="1:15" ht="15">
      <c r="A144" s="109">
        <v>12622</v>
      </c>
      <c r="B144" s="109">
        <v>4</v>
      </c>
      <c r="C144" s="88" t="s">
        <v>400</v>
      </c>
      <c r="D144" s="1"/>
      <c r="E144" s="1">
        <f>D144/H144</f>
        <v>0</v>
      </c>
      <c r="F144" s="1">
        <f>D144*I144</f>
        <v>0</v>
      </c>
      <c r="G144" s="26">
        <v>30</v>
      </c>
      <c r="H144" s="26">
        <v>480</v>
      </c>
      <c r="I144" s="27">
        <v>0.64</v>
      </c>
      <c r="J144" s="4">
        <v>540</v>
      </c>
      <c r="K144" s="30" t="s">
        <v>232</v>
      </c>
      <c r="L144" s="3" t="s">
        <v>49</v>
      </c>
      <c r="M144" s="3" t="s">
        <v>57</v>
      </c>
      <c r="N144" s="3" t="s">
        <v>46</v>
      </c>
      <c r="O144" s="3" t="s">
        <v>91</v>
      </c>
    </row>
    <row r="145" spans="1:15" ht="15">
      <c r="A145" s="109">
        <v>12289</v>
      </c>
      <c r="B145" s="109">
        <v>4</v>
      </c>
      <c r="C145" s="88" t="s">
        <v>398</v>
      </c>
      <c r="D145" s="1"/>
      <c r="E145" s="1">
        <f>D145/H145</f>
        <v>0</v>
      </c>
      <c r="F145" s="1">
        <f>D145*I145</f>
        <v>0</v>
      </c>
      <c r="G145" s="26">
        <v>30</v>
      </c>
      <c r="H145" s="26">
        <v>480</v>
      </c>
      <c r="I145" s="27">
        <v>0.64</v>
      </c>
      <c r="J145" s="4">
        <v>540</v>
      </c>
      <c r="K145" s="30" t="s">
        <v>232</v>
      </c>
      <c r="L145" s="3" t="s">
        <v>49</v>
      </c>
      <c r="M145" s="3" t="s">
        <v>57</v>
      </c>
      <c r="N145" s="3" t="s">
        <v>46</v>
      </c>
      <c r="O145" s="3" t="s">
        <v>91</v>
      </c>
    </row>
    <row r="146" spans="1:15" ht="15">
      <c r="A146" s="109">
        <v>11872</v>
      </c>
      <c r="B146" s="109">
        <v>18</v>
      </c>
      <c r="C146" s="88" t="s">
        <v>87</v>
      </c>
      <c r="D146" s="1"/>
      <c r="E146" s="1">
        <f>D146/H146</f>
        <v>0</v>
      </c>
      <c r="F146" s="1">
        <f>D146*I146</f>
        <v>0</v>
      </c>
      <c r="G146" s="26">
        <v>9</v>
      </c>
      <c r="H146" s="26">
        <v>28</v>
      </c>
      <c r="I146" s="27">
        <v>8.399999999999999</v>
      </c>
      <c r="J146" s="4">
        <v>730</v>
      </c>
      <c r="K146" s="30" t="s">
        <v>232</v>
      </c>
      <c r="L146" s="3" t="s">
        <v>49</v>
      </c>
      <c r="M146" s="3" t="s">
        <v>53</v>
      </c>
      <c r="N146" s="3" t="s">
        <v>46</v>
      </c>
      <c r="O146" s="3" t="s">
        <v>94</v>
      </c>
    </row>
    <row r="147" spans="1:15" ht="15">
      <c r="A147" s="109">
        <v>11873</v>
      </c>
      <c r="B147" s="109">
        <v>18</v>
      </c>
      <c r="C147" s="88" t="s">
        <v>88</v>
      </c>
      <c r="D147" s="1"/>
      <c r="E147" s="1">
        <f>D147/H147</f>
        <v>0</v>
      </c>
      <c r="F147" s="1">
        <f>D147*I147</f>
        <v>0</v>
      </c>
      <c r="G147" s="26">
        <v>9</v>
      </c>
      <c r="H147" s="26">
        <v>28</v>
      </c>
      <c r="I147" s="27">
        <v>8.399999999999999</v>
      </c>
      <c r="J147" s="4">
        <v>730</v>
      </c>
      <c r="K147" s="30" t="s">
        <v>232</v>
      </c>
      <c r="L147" s="3" t="s">
        <v>49</v>
      </c>
      <c r="M147" s="3" t="s">
        <v>53</v>
      </c>
      <c r="N147" s="3" t="s">
        <v>46</v>
      </c>
      <c r="O147" s="3" t="s">
        <v>94</v>
      </c>
    </row>
    <row r="148" spans="1:15" ht="15">
      <c r="A148" s="109">
        <v>11872</v>
      </c>
      <c r="B148" s="109">
        <v>18</v>
      </c>
      <c r="C148" s="88" t="s">
        <v>87</v>
      </c>
      <c r="D148" s="1"/>
      <c r="E148" s="1">
        <f>D148/H148</f>
        <v>0</v>
      </c>
      <c r="F148" s="1">
        <f>D148*I148</f>
        <v>0</v>
      </c>
      <c r="G148" s="26">
        <v>16</v>
      </c>
      <c r="H148" s="26">
        <v>160</v>
      </c>
      <c r="I148" s="27">
        <v>3.7</v>
      </c>
      <c r="J148" s="4">
        <v>90</v>
      </c>
      <c r="K148" s="30" t="s">
        <v>232</v>
      </c>
      <c r="L148" s="3" t="s">
        <v>97</v>
      </c>
      <c r="M148" s="3" t="s">
        <v>98</v>
      </c>
      <c r="N148" s="3" t="s">
        <v>46</v>
      </c>
      <c r="O148" s="3" t="s">
        <v>89</v>
      </c>
    </row>
    <row r="149" spans="1:15" ht="15">
      <c r="A149" s="109">
        <v>11873</v>
      </c>
      <c r="B149" s="109">
        <v>18</v>
      </c>
      <c r="C149" s="88" t="s">
        <v>88</v>
      </c>
      <c r="D149" s="1"/>
      <c r="E149" s="1">
        <f>D149/H149</f>
        <v>0</v>
      </c>
      <c r="F149" s="1">
        <f>D149*I149</f>
        <v>0</v>
      </c>
      <c r="G149" s="26">
        <v>16</v>
      </c>
      <c r="H149" s="26">
        <v>160</v>
      </c>
      <c r="I149" s="27">
        <v>3.7</v>
      </c>
      <c r="J149" s="4">
        <v>90</v>
      </c>
      <c r="K149" s="30" t="s">
        <v>232</v>
      </c>
      <c r="L149" s="3" t="s">
        <v>97</v>
      </c>
      <c r="M149" s="3" t="s">
        <v>98</v>
      </c>
      <c r="N149" s="3" t="s">
        <v>46</v>
      </c>
      <c r="O149" s="3" t="s">
        <v>89</v>
      </c>
    </row>
    <row r="150" spans="1:15" ht="15">
      <c r="A150" s="109">
        <v>11125</v>
      </c>
      <c r="B150" s="109">
        <v>10</v>
      </c>
      <c r="C150" s="88" t="s">
        <v>61</v>
      </c>
      <c r="D150" s="1"/>
      <c r="E150" s="1">
        <f>D150/H150</f>
        <v>0</v>
      </c>
      <c r="F150" s="1">
        <f>D150*I150</f>
        <v>0</v>
      </c>
      <c r="G150" s="26">
        <v>8</v>
      </c>
      <c r="H150" s="26">
        <v>56</v>
      </c>
      <c r="I150" s="27">
        <v>2</v>
      </c>
      <c r="J150" s="4">
        <v>365</v>
      </c>
      <c r="K150" s="30" t="s">
        <v>232</v>
      </c>
      <c r="L150" s="3" t="s">
        <v>49</v>
      </c>
      <c r="M150" s="3" t="s">
        <v>54</v>
      </c>
      <c r="N150" s="3" t="s">
        <v>46</v>
      </c>
      <c r="O150" s="3" t="s">
        <v>91</v>
      </c>
    </row>
    <row r="151" spans="1:15" ht="15">
      <c r="A151" s="109">
        <v>11129</v>
      </c>
      <c r="B151" s="109">
        <v>10</v>
      </c>
      <c r="C151" s="88" t="s">
        <v>62</v>
      </c>
      <c r="D151" s="1"/>
      <c r="E151" s="1">
        <f>D151/H151</f>
        <v>0</v>
      </c>
      <c r="F151" s="1">
        <f>D151*I151</f>
        <v>0</v>
      </c>
      <c r="G151" s="26">
        <v>8</v>
      </c>
      <c r="H151" s="26">
        <v>56</v>
      </c>
      <c r="I151" s="27">
        <v>2</v>
      </c>
      <c r="J151" s="4">
        <v>365</v>
      </c>
      <c r="K151" s="30" t="s">
        <v>232</v>
      </c>
      <c r="L151" s="3" t="s">
        <v>49</v>
      </c>
      <c r="M151" s="3" t="s">
        <v>54</v>
      </c>
      <c r="N151" s="3" t="s">
        <v>46</v>
      </c>
      <c r="O151" s="3" t="s">
        <v>91</v>
      </c>
    </row>
    <row r="152" spans="1:15" ht="15">
      <c r="A152" s="109">
        <v>11131</v>
      </c>
      <c r="B152" s="109">
        <v>10</v>
      </c>
      <c r="C152" s="88" t="s">
        <v>82</v>
      </c>
      <c r="D152" s="1"/>
      <c r="E152" s="1">
        <f>D152/H152</f>
        <v>0</v>
      </c>
      <c r="F152" s="1">
        <f>D152*I152</f>
        <v>0</v>
      </c>
      <c r="G152" s="26">
        <v>8</v>
      </c>
      <c r="H152" s="26">
        <v>56</v>
      </c>
      <c r="I152" s="27">
        <v>2</v>
      </c>
      <c r="J152" s="4">
        <v>365</v>
      </c>
      <c r="K152" s="30" t="s">
        <v>232</v>
      </c>
      <c r="L152" s="3" t="s">
        <v>49</v>
      </c>
      <c r="M152" s="3" t="s">
        <v>54</v>
      </c>
      <c r="N152" s="3" t="s">
        <v>46</v>
      </c>
      <c r="O152" s="3" t="s">
        <v>91</v>
      </c>
    </row>
    <row r="153" spans="1:15" ht="15">
      <c r="A153" s="109">
        <v>3254</v>
      </c>
      <c r="B153" s="109">
        <v>12</v>
      </c>
      <c r="C153" s="88" t="s">
        <v>63</v>
      </c>
      <c r="D153" s="1"/>
      <c r="E153" s="1">
        <f>D153/H153</f>
        <v>0</v>
      </c>
      <c r="F153" s="1">
        <f>D153*I153</f>
        <v>0</v>
      </c>
      <c r="G153" s="26">
        <v>21</v>
      </c>
      <c r="H153" s="26">
        <v>147</v>
      </c>
      <c r="I153" s="27">
        <v>3.96</v>
      </c>
      <c r="J153" s="4">
        <v>365</v>
      </c>
      <c r="K153" s="30" t="s">
        <v>232</v>
      </c>
      <c r="L153" s="3" t="s">
        <v>49</v>
      </c>
      <c r="M153" s="3" t="s">
        <v>55</v>
      </c>
      <c r="N153" s="3" t="s">
        <v>46</v>
      </c>
      <c r="O153" s="3" t="s">
        <v>94</v>
      </c>
    </row>
    <row r="154" spans="1:15" ht="15">
      <c r="A154" s="109">
        <v>1795</v>
      </c>
      <c r="B154" s="109">
        <v>6</v>
      </c>
      <c r="C154" s="118" t="s">
        <v>397</v>
      </c>
      <c r="D154" s="1"/>
      <c r="E154" s="1">
        <f>D154/H154</f>
        <v>0</v>
      </c>
      <c r="F154" s="1">
        <f>D154*I154</f>
        <v>0</v>
      </c>
      <c r="G154" s="26">
        <v>12</v>
      </c>
      <c r="H154" s="26">
        <v>72</v>
      </c>
      <c r="I154" s="27">
        <v>9</v>
      </c>
      <c r="J154" s="4">
        <v>365</v>
      </c>
      <c r="K154" s="30" t="s">
        <v>232</v>
      </c>
      <c r="L154" s="3" t="s">
        <v>49</v>
      </c>
      <c r="M154" s="3" t="s">
        <v>55</v>
      </c>
      <c r="N154" s="3" t="s">
        <v>46</v>
      </c>
      <c r="O154" s="3" t="s">
        <v>94</v>
      </c>
    </row>
    <row r="155" spans="1:15" ht="15">
      <c r="A155" s="109">
        <v>10523</v>
      </c>
      <c r="B155" s="109">
        <v>4</v>
      </c>
      <c r="C155" s="113" t="s">
        <v>56</v>
      </c>
      <c r="D155" s="1"/>
      <c r="E155" s="1">
        <f>D155/H155</f>
        <v>0</v>
      </c>
      <c r="F155" s="1">
        <f>D155*I155</f>
        <v>0</v>
      </c>
      <c r="G155" s="26">
        <v>6</v>
      </c>
      <c r="H155" s="26">
        <v>36</v>
      </c>
      <c r="I155" s="27">
        <v>20</v>
      </c>
      <c r="J155" s="4">
        <v>365</v>
      </c>
      <c r="K155" s="30" t="s">
        <v>232</v>
      </c>
      <c r="L155" s="3" t="s">
        <v>49</v>
      </c>
      <c r="M155" s="3" t="s">
        <v>55</v>
      </c>
      <c r="N155" s="3" t="s">
        <v>46</v>
      </c>
      <c r="O155" s="3" t="s">
        <v>94</v>
      </c>
    </row>
    <row r="156" spans="1:15" ht="15">
      <c r="A156" s="109">
        <v>12627</v>
      </c>
      <c r="B156" s="109">
        <v>15</v>
      </c>
      <c r="C156" s="88" t="s">
        <v>116</v>
      </c>
      <c r="D156" s="1"/>
      <c r="E156" s="1">
        <f>D156/H156</f>
        <v>0</v>
      </c>
      <c r="F156" s="1">
        <f>D156*I156</f>
        <v>0</v>
      </c>
      <c r="G156" s="26">
        <v>9</v>
      </c>
      <c r="H156" s="26">
        <v>90</v>
      </c>
      <c r="I156" s="27">
        <v>7.83</v>
      </c>
      <c r="J156" s="4">
        <v>365</v>
      </c>
      <c r="K156" s="30" t="s">
        <v>232</v>
      </c>
      <c r="L156" s="3" t="s">
        <v>49</v>
      </c>
      <c r="M156" s="3" t="s">
        <v>58</v>
      </c>
      <c r="N156" s="3" t="s">
        <v>46</v>
      </c>
      <c r="O156" s="3" t="s">
        <v>91</v>
      </c>
    </row>
    <row r="157" spans="1:15" ht="15">
      <c r="A157" s="109">
        <v>12615</v>
      </c>
      <c r="B157" s="109">
        <v>15</v>
      </c>
      <c r="C157" s="88" t="s">
        <v>249</v>
      </c>
      <c r="D157" s="1"/>
      <c r="E157" s="1">
        <f>D157/H157</f>
        <v>0</v>
      </c>
      <c r="F157" s="1">
        <f>D157*I157</f>
        <v>0</v>
      </c>
      <c r="G157" s="26">
        <v>9</v>
      </c>
      <c r="H157" s="26">
        <v>90</v>
      </c>
      <c r="I157" s="27">
        <v>7.5</v>
      </c>
      <c r="J157" s="4">
        <v>365</v>
      </c>
      <c r="K157" s="30" t="s">
        <v>232</v>
      </c>
      <c r="L157" s="3" t="s">
        <v>49</v>
      </c>
      <c r="M157" s="3" t="s">
        <v>58</v>
      </c>
      <c r="N157" s="3" t="s">
        <v>46</v>
      </c>
      <c r="O157" s="3" t="s">
        <v>91</v>
      </c>
    </row>
    <row r="158" spans="1:15" ht="15">
      <c r="A158" s="109">
        <v>12616</v>
      </c>
      <c r="B158" s="109">
        <v>15</v>
      </c>
      <c r="C158" s="88" t="s">
        <v>115</v>
      </c>
      <c r="D158" s="1"/>
      <c r="E158" s="1">
        <f>D158/H158</f>
        <v>0</v>
      </c>
      <c r="F158" s="1">
        <f>D158*I158</f>
        <v>0</v>
      </c>
      <c r="G158" s="26">
        <v>15</v>
      </c>
      <c r="H158" s="26">
        <v>150</v>
      </c>
      <c r="I158" s="27">
        <v>3.12</v>
      </c>
      <c r="J158" s="4">
        <v>365</v>
      </c>
      <c r="K158" s="30" t="s">
        <v>232</v>
      </c>
      <c r="L158" s="3" t="s">
        <v>49</v>
      </c>
      <c r="M158" s="3" t="s">
        <v>58</v>
      </c>
      <c r="N158" s="3" t="s">
        <v>46</v>
      </c>
      <c r="O158" s="3" t="s">
        <v>91</v>
      </c>
    </row>
    <row r="159" spans="1:15" ht="15">
      <c r="A159" s="109">
        <v>12628</v>
      </c>
      <c r="B159" s="109">
        <v>15</v>
      </c>
      <c r="C159" s="88" t="s">
        <v>114</v>
      </c>
      <c r="D159" s="1"/>
      <c r="E159" s="1">
        <f>D159/H159</f>
        <v>0</v>
      </c>
      <c r="F159" s="1">
        <f>D159*I159</f>
        <v>0</v>
      </c>
      <c r="G159" s="26">
        <v>15</v>
      </c>
      <c r="H159" s="26">
        <v>150</v>
      </c>
      <c r="I159" s="27">
        <v>3.12</v>
      </c>
      <c r="J159" s="4">
        <v>365</v>
      </c>
      <c r="K159" s="30" t="s">
        <v>232</v>
      </c>
      <c r="L159" s="3" t="s">
        <v>49</v>
      </c>
      <c r="M159" s="3" t="s">
        <v>58</v>
      </c>
      <c r="N159" s="3" t="s">
        <v>46</v>
      </c>
      <c r="O159" s="3" t="s">
        <v>91</v>
      </c>
    </row>
    <row r="160" spans="1:15" ht="15">
      <c r="A160" s="109">
        <v>12613</v>
      </c>
      <c r="B160" s="109">
        <v>15</v>
      </c>
      <c r="C160" s="88" t="s">
        <v>113</v>
      </c>
      <c r="D160" s="1"/>
      <c r="E160" s="1">
        <f>D160/H160</f>
        <v>0</v>
      </c>
      <c r="F160" s="1">
        <f>D160*I160</f>
        <v>0</v>
      </c>
      <c r="G160" s="26">
        <v>9</v>
      </c>
      <c r="H160" s="26">
        <v>90</v>
      </c>
      <c r="I160" s="27">
        <v>7.79</v>
      </c>
      <c r="J160" s="4">
        <v>365</v>
      </c>
      <c r="K160" s="30" t="s">
        <v>232</v>
      </c>
      <c r="L160" s="3" t="s">
        <v>49</v>
      </c>
      <c r="M160" s="3" t="s">
        <v>58</v>
      </c>
      <c r="N160" s="3" t="s">
        <v>46</v>
      </c>
      <c r="O160" s="3" t="s">
        <v>91</v>
      </c>
    </row>
    <row r="161" spans="1:15" ht="15">
      <c r="A161" s="109">
        <v>12613</v>
      </c>
      <c r="B161" s="109">
        <v>15</v>
      </c>
      <c r="C161" s="88" t="s">
        <v>113</v>
      </c>
      <c r="D161" s="1"/>
      <c r="E161" s="1">
        <f>D161/H161</f>
        <v>0</v>
      </c>
      <c r="F161" s="1">
        <f>D161*I161</f>
        <v>0</v>
      </c>
      <c r="G161" s="26">
        <v>15</v>
      </c>
      <c r="H161" s="26">
        <v>150</v>
      </c>
      <c r="I161" s="27">
        <v>3</v>
      </c>
      <c r="J161" s="4">
        <v>365</v>
      </c>
      <c r="K161" s="30" t="s">
        <v>232</v>
      </c>
      <c r="L161" s="3" t="s">
        <v>49</v>
      </c>
      <c r="M161" s="3" t="s">
        <v>58</v>
      </c>
      <c r="N161" s="3" t="s">
        <v>46</v>
      </c>
      <c r="O161" s="3" t="s">
        <v>91</v>
      </c>
    </row>
    <row r="162" spans="1:15" ht="15">
      <c r="A162" s="110">
        <v>12757</v>
      </c>
      <c r="B162" s="110">
        <v>12</v>
      </c>
      <c r="C162" s="89" t="s">
        <v>342</v>
      </c>
      <c r="D162" s="1"/>
      <c r="E162" s="1">
        <f>D162/H162</f>
        <v>0</v>
      </c>
      <c r="F162" s="1">
        <f>D162*I162</f>
        <v>0</v>
      </c>
      <c r="G162" s="26">
        <v>26</v>
      </c>
      <c r="H162" s="26">
        <v>208</v>
      </c>
      <c r="I162" s="27">
        <v>1.02</v>
      </c>
      <c r="J162" s="4">
        <v>30</v>
      </c>
      <c r="K162" s="30" t="s">
        <v>254</v>
      </c>
      <c r="L162" s="3" t="s">
        <v>12</v>
      </c>
      <c r="M162" s="3" t="s">
        <v>13</v>
      </c>
      <c r="N162" s="3" t="s">
        <v>278</v>
      </c>
      <c r="O162" s="3" t="s">
        <v>108</v>
      </c>
    </row>
    <row r="163" spans="1:15" ht="15">
      <c r="A163" s="110">
        <v>12758</v>
      </c>
      <c r="B163" s="110">
        <v>12</v>
      </c>
      <c r="C163" s="89" t="s">
        <v>343</v>
      </c>
      <c r="D163" s="1"/>
      <c r="E163" s="1">
        <f>D163/H163</f>
        <v>0</v>
      </c>
      <c r="F163" s="1">
        <f>D163*I163</f>
        <v>0</v>
      </c>
      <c r="G163" s="26">
        <v>26</v>
      </c>
      <c r="H163" s="26">
        <v>208</v>
      </c>
      <c r="I163" s="27">
        <v>1.02</v>
      </c>
      <c r="J163" s="4">
        <v>30</v>
      </c>
      <c r="K163" s="30" t="s">
        <v>254</v>
      </c>
      <c r="L163" s="3" t="s">
        <v>12</v>
      </c>
      <c r="M163" s="3" t="s">
        <v>13</v>
      </c>
      <c r="N163" s="3" t="s">
        <v>278</v>
      </c>
      <c r="O163" s="3" t="s">
        <v>108</v>
      </c>
    </row>
    <row r="164" spans="1:15" ht="15">
      <c r="A164" s="110">
        <v>12568</v>
      </c>
      <c r="B164" s="110">
        <v>12</v>
      </c>
      <c r="C164" s="89" t="s">
        <v>275</v>
      </c>
      <c r="D164" s="1"/>
      <c r="E164" s="1">
        <f>D164/H164</f>
        <v>0</v>
      </c>
      <c r="F164" s="1">
        <f>D164*I164</f>
        <v>0</v>
      </c>
      <c r="G164" s="26">
        <v>11</v>
      </c>
      <c r="H164" s="26">
        <v>77</v>
      </c>
      <c r="I164" s="27">
        <v>2.4</v>
      </c>
      <c r="J164" s="4">
        <v>30</v>
      </c>
      <c r="K164" s="30" t="s">
        <v>277</v>
      </c>
      <c r="L164" s="3" t="s">
        <v>12</v>
      </c>
      <c r="M164" s="3" t="s">
        <v>13</v>
      </c>
      <c r="N164" s="3" t="s">
        <v>278</v>
      </c>
      <c r="O164" s="3" t="s">
        <v>93</v>
      </c>
    </row>
    <row r="165" spans="1:15" ht="15">
      <c r="A165" s="110">
        <v>12569</v>
      </c>
      <c r="B165" s="110">
        <v>12</v>
      </c>
      <c r="C165" s="89" t="s">
        <v>276</v>
      </c>
      <c r="D165" s="1"/>
      <c r="E165" s="1">
        <f>D165/H165</f>
        <v>0</v>
      </c>
      <c r="F165" s="1">
        <f>D165*I165</f>
        <v>0</v>
      </c>
      <c r="G165" s="26">
        <v>11</v>
      </c>
      <c r="H165" s="26">
        <v>77</v>
      </c>
      <c r="I165" s="27">
        <v>2.4</v>
      </c>
      <c r="J165" s="4">
        <v>30</v>
      </c>
      <c r="K165" s="30" t="s">
        <v>277</v>
      </c>
      <c r="L165" s="3" t="s">
        <v>12</v>
      </c>
      <c r="M165" s="3" t="s">
        <v>13</v>
      </c>
      <c r="N165" s="3" t="s">
        <v>278</v>
      </c>
      <c r="O165" s="3" t="s">
        <v>93</v>
      </c>
    </row>
    <row r="166" spans="1:15" ht="15">
      <c r="A166" s="110">
        <v>12773</v>
      </c>
      <c r="B166" s="110">
        <v>27</v>
      </c>
      <c r="C166" s="89" t="s">
        <v>273</v>
      </c>
      <c r="D166" s="1"/>
      <c r="E166" s="1">
        <f>D166/H166</f>
        <v>0</v>
      </c>
      <c r="F166" s="1">
        <f>D166*I166</f>
        <v>0</v>
      </c>
      <c r="G166" s="26">
        <v>12</v>
      </c>
      <c r="H166" s="26">
        <v>144</v>
      </c>
      <c r="I166" s="27">
        <v>5.4</v>
      </c>
      <c r="J166" s="4">
        <v>180</v>
      </c>
      <c r="K166" s="30" t="s">
        <v>277</v>
      </c>
      <c r="L166" s="3" t="s">
        <v>4</v>
      </c>
      <c r="M166" s="3" t="s">
        <v>7</v>
      </c>
      <c r="N166" s="3" t="s">
        <v>278</v>
      </c>
      <c r="O166" s="3" t="s">
        <v>90</v>
      </c>
    </row>
    <row r="167" spans="1:15" ht="15">
      <c r="A167" s="110">
        <v>12776</v>
      </c>
      <c r="B167" s="110">
        <v>27</v>
      </c>
      <c r="C167" s="89" t="s">
        <v>274</v>
      </c>
      <c r="D167" s="1"/>
      <c r="E167" s="1">
        <f>D167/H167</f>
        <v>0</v>
      </c>
      <c r="F167" s="1">
        <f>D167*I167</f>
        <v>0</v>
      </c>
      <c r="G167" s="26">
        <v>12</v>
      </c>
      <c r="H167" s="26">
        <v>144</v>
      </c>
      <c r="I167" s="27">
        <v>5.4</v>
      </c>
      <c r="J167" s="4">
        <v>180</v>
      </c>
      <c r="K167" s="30" t="s">
        <v>277</v>
      </c>
      <c r="L167" s="3" t="s">
        <v>4</v>
      </c>
      <c r="M167" s="3" t="s">
        <v>7</v>
      </c>
      <c r="N167" s="3" t="s">
        <v>278</v>
      </c>
      <c r="O167" s="3" t="s">
        <v>90</v>
      </c>
    </row>
    <row r="168" spans="1:15" ht="15">
      <c r="A168" s="110">
        <v>12751</v>
      </c>
      <c r="B168" s="110">
        <v>24</v>
      </c>
      <c r="C168" s="89" t="s">
        <v>283</v>
      </c>
      <c r="D168" s="1"/>
      <c r="E168" s="1">
        <f>D168/H168</f>
        <v>0</v>
      </c>
      <c r="F168" s="1">
        <f>D168*I168</f>
        <v>0</v>
      </c>
      <c r="G168" s="26">
        <v>32</v>
      </c>
      <c r="H168" s="26">
        <v>224</v>
      </c>
      <c r="I168" s="27">
        <v>0.67</v>
      </c>
      <c r="J168" s="4">
        <v>120</v>
      </c>
      <c r="K168" s="30" t="s">
        <v>277</v>
      </c>
      <c r="L168" s="3" t="s">
        <v>287</v>
      </c>
      <c r="M168" s="3" t="s">
        <v>287</v>
      </c>
      <c r="N168" s="3" t="s">
        <v>3</v>
      </c>
      <c r="O168" s="3" t="s">
        <v>94</v>
      </c>
    </row>
    <row r="169" spans="1:15" ht="15">
      <c r="A169" s="110">
        <v>12753</v>
      </c>
      <c r="B169" s="110">
        <v>24</v>
      </c>
      <c r="C169" s="89" t="s">
        <v>284</v>
      </c>
      <c r="D169" s="1"/>
      <c r="E169" s="1">
        <f>D169/H169</f>
        <v>0</v>
      </c>
      <c r="F169" s="1">
        <f>D169*I169</f>
        <v>0</v>
      </c>
      <c r="G169" s="26">
        <v>32</v>
      </c>
      <c r="H169" s="26">
        <v>224</v>
      </c>
      <c r="I169" s="27">
        <v>0.72</v>
      </c>
      <c r="J169" s="4">
        <v>120</v>
      </c>
      <c r="K169" s="30" t="s">
        <v>277</v>
      </c>
      <c r="L169" s="3" t="s">
        <v>287</v>
      </c>
      <c r="M169" s="3" t="s">
        <v>287</v>
      </c>
      <c r="N169" s="3" t="s">
        <v>3</v>
      </c>
      <c r="O169" s="3" t="s">
        <v>94</v>
      </c>
    </row>
    <row r="170" spans="1:15" ht="15">
      <c r="A170" s="110">
        <v>12756</v>
      </c>
      <c r="B170" s="110">
        <v>24</v>
      </c>
      <c r="C170" s="89" t="s">
        <v>285</v>
      </c>
      <c r="D170" s="1"/>
      <c r="E170" s="1">
        <f>D170/H170</f>
        <v>0</v>
      </c>
      <c r="F170" s="1">
        <f>D170*I170</f>
        <v>0</v>
      </c>
      <c r="G170" s="26">
        <v>32</v>
      </c>
      <c r="H170" s="26">
        <v>224</v>
      </c>
      <c r="I170" s="27">
        <v>0.72</v>
      </c>
      <c r="J170" s="4">
        <v>120</v>
      </c>
      <c r="K170" s="30" t="s">
        <v>277</v>
      </c>
      <c r="L170" s="3" t="s">
        <v>287</v>
      </c>
      <c r="M170" s="3" t="s">
        <v>287</v>
      </c>
      <c r="N170" s="3" t="s">
        <v>3</v>
      </c>
      <c r="O170" s="3" t="s">
        <v>94</v>
      </c>
    </row>
    <row r="171" spans="1:15" ht="15">
      <c r="A171" s="110">
        <v>12539</v>
      </c>
      <c r="B171" s="110">
        <v>12</v>
      </c>
      <c r="C171" s="89" t="s">
        <v>286</v>
      </c>
      <c r="D171" s="1"/>
      <c r="E171" s="1">
        <f>D171/H171</f>
        <v>0</v>
      </c>
      <c r="F171" s="1">
        <f>D171*I171</f>
        <v>0</v>
      </c>
      <c r="G171" s="26">
        <v>12</v>
      </c>
      <c r="H171" s="26">
        <v>72</v>
      </c>
      <c r="I171" s="27">
        <v>10.8</v>
      </c>
      <c r="J171" s="4">
        <v>180</v>
      </c>
      <c r="K171" s="30" t="s">
        <v>277</v>
      </c>
      <c r="L171" s="3" t="s">
        <v>4</v>
      </c>
      <c r="M171" s="3" t="s">
        <v>7</v>
      </c>
      <c r="N171" s="3" t="s">
        <v>278</v>
      </c>
      <c r="O171" s="3" t="s">
        <v>89</v>
      </c>
    </row>
    <row r="172" spans="1:15" ht="15">
      <c r="A172" s="111">
        <v>11907</v>
      </c>
      <c r="B172" s="111">
        <v>12</v>
      </c>
      <c r="C172" s="90" t="s">
        <v>364</v>
      </c>
      <c r="D172" s="1"/>
      <c r="E172" s="1">
        <f>D172/H172</f>
        <v>0</v>
      </c>
      <c r="F172" s="1">
        <f>D172*I172</f>
        <v>0</v>
      </c>
      <c r="G172" s="26">
        <v>12</v>
      </c>
      <c r="H172" s="26">
        <v>72</v>
      </c>
      <c r="I172" s="27">
        <v>11.4</v>
      </c>
      <c r="J172" s="4">
        <v>270</v>
      </c>
      <c r="K172" s="30" t="s">
        <v>255</v>
      </c>
      <c r="L172" s="3" t="s">
        <v>17</v>
      </c>
      <c r="M172" s="3" t="s">
        <v>17</v>
      </c>
      <c r="N172" s="3" t="s">
        <v>16</v>
      </c>
      <c r="O172" s="3" t="s">
        <v>6</v>
      </c>
    </row>
    <row r="173" spans="1:15" ht="15">
      <c r="A173" s="111">
        <v>11914</v>
      </c>
      <c r="B173" s="111">
        <v>12</v>
      </c>
      <c r="C173" s="90" t="s">
        <v>344</v>
      </c>
      <c r="D173" s="1"/>
      <c r="E173" s="1">
        <f>D173/H173</f>
        <v>0</v>
      </c>
      <c r="F173" s="1">
        <f>D173*I173</f>
        <v>0</v>
      </c>
      <c r="G173" s="26">
        <v>12</v>
      </c>
      <c r="H173" s="26">
        <v>60</v>
      </c>
      <c r="I173" s="27">
        <v>11.4</v>
      </c>
      <c r="J173" s="4">
        <v>270</v>
      </c>
      <c r="K173" s="30" t="s">
        <v>255</v>
      </c>
      <c r="L173" s="3" t="s">
        <v>17</v>
      </c>
      <c r="M173" s="3" t="s">
        <v>17</v>
      </c>
      <c r="N173" s="3" t="s">
        <v>16</v>
      </c>
      <c r="O173" s="3" t="s">
        <v>6</v>
      </c>
    </row>
    <row r="174" spans="1:15" ht="15">
      <c r="A174" s="111">
        <v>5901</v>
      </c>
      <c r="B174" s="111">
        <v>12</v>
      </c>
      <c r="C174" s="90" t="s">
        <v>405</v>
      </c>
      <c r="D174" s="1"/>
      <c r="E174" s="1">
        <f>D174/H174</f>
        <v>0</v>
      </c>
      <c r="F174" s="1">
        <f>D174*I174</f>
        <v>0</v>
      </c>
      <c r="G174" s="26">
        <v>12</v>
      </c>
      <c r="H174" s="26">
        <v>60</v>
      </c>
      <c r="I174" s="27">
        <v>11.4</v>
      </c>
      <c r="J174" s="4">
        <v>180</v>
      </c>
      <c r="K174" s="30" t="s">
        <v>255</v>
      </c>
      <c r="L174" s="3" t="s">
        <v>17</v>
      </c>
      <c r="M174" s="3" t="s">
        <v>17</v>
      </c>
      <c r="N174" s="3" t="s">
        <v>16</v>
      </c>
      <c r="O174" s="3" t="s">
        <v>6</v>
      </c>
    </row>
    <row r="175" spans="1:15" ht="15">
      <c r="A175" s="111">
        <v>13644</v>
      </c>
      <c r="B175" s="111">
        <v>12</v>
      </c>
      <c r="C175" s="90" t="s">
        <v>406</v>
      </c>
      <c r="D175" s="1"/>
      <c r="E175" s="1">
        <f>D175/H175</f>
        <v>0</v>
      </c>
      <c r="F175" s="1">
        <f>D175*I175</f>
        <v>0</v>
      </c>
      <c r="G175" s="26">
        <v>12</v>
      </c>
      <c r="H175" s="26">
        <v>72</v>
      </c>
      <c r="I175" s="27">
        <v>11.4</v>
      </c>
      <c r="J175" s="4">
        <v>270</v>
      </c>
      <c r="K175" s="30" t="s">
        <v>255</v>
      </c>
      <c r="L175" s="3" t="s">
        <v>17</v>
      </c>
      <c r="M175" s="3" t="s">
        <v>17</v>
      </c>
      <c r="N175" s="3" t="s">
        <v>16</v>
      </c>
      <c r="O175" s="3" t="s">
        <v>108</v>
      </c>
    </row>
    <row r="176" spans="1:15" ht="15">
      <c r="A176" s="111">
        <v>11912</v>
      </c>
      <c r="B176" s="111">
        <v>12</v>
      </c>
      <c r="C176" s="90" t="s">
        <v>407</v>
      </c>
      <c r="D176" s="1"/>
      <c r="E176" s="1">
        <f>D176/H176</f>
        <v>0</v>
      </c>
      <c r="F176" s="1">
        <f>D176*I176</f>
        <v>0</v>
      </c>
      <c r="G176" s="26">
        <v>12</v>
      </c>
      <c r="H176" s="26">
        <v>72</v>
      </c>
      <c r="I176" s="27">
        <v>11.4</v>
      </c>
      <c r="J176" s="4">
        <v>270</v>
      </c>
      <c r="K176" s="30" t="s">
        <v>255</v>
      </c>
      <c r="L176" s="3" t="s">
        <v>17</v>
      </c>
      <c r="M176" s="3" t="s">
        <v>17</v>
      </c>
      <c r="N176" s="3" t="s">
        <v>16</v>
      </c>
      <c r="O176" s="3" t="s">
        <v>108</v>
      </c>
    </row>
    <row r="177" spans="1:15" ht="15">
      <c r="A177" s="111">
        <v>11941</v>
      </c>
      <c r="B177" s="111">
        <v>12</v>
      </c>
      <c r="C177" s="90" t="s">
        <v>408</v>
      </c>
      <c r="D177" s="1"/>
      <c r="E177" s="1">
        <f>D177/H177</f>
        <v>0</v>
      </c>
      <c r="F177" s="1">
        <f>D177*I177</f>
        <v>0</v>
      </c>
      <c r="G177" s="26">
        <v>12</v>
      </c>
      <c r="H177" s="26">
        <v>72</v>
      </c>
      <c r="I177" s="27">
        <v>11.399999999999999</v>
      </c>
      <c r="J177" s="4">
        <v>270</v>
      </c>
      <c r="K177" s="30" t="s">
        <v>255</v>
      </c>
      <c r="L177" s="3" t="s">
        <v>17</v>
      </c>
      <c r="M177" s="3" t="s">
        <v>17</v>
      </c>
      <c r="N177" s="3" t="s">
        <v>16</v>
      </c>
      <c r="O177" s="3" t="s">
        <v>108</v>
      </c>
    </row>
    <row r="178" spans="1:15" ht="15">
      <c r="A178" s="111">
        <v>11895</v>
      </c>
      <c r="B178" s="111">
        <v>12</v>
      </c>
      <c r="C178" s="90" t="s">
        <v>345</v>
      </c>
      <c r="D178" s="1"/>
      <c r="E178" s="1">
        <f>D178/H178</f>
        <v>0</v>
      </c>
      <c r="F178" s="1">
        <f>D178*I178</f>
        <v>0</v>
      </c>
      <c r="G178" s="26">
        <v>12</v>
      </c>
      <c r="H178" s="26">
        <v>72</v>
      </c>
      <c r="I178" s="27">
        <v>11.399999999999999</v>
      </c>
      <c r="J178" s="4">
        <v>270</v>
      </c>
      <c r="K178" s="30" t="s">
        <v>255</v>
      </c>
      <c r="L178" s="3" t="s">
        <v>17</v>
      </c>
      <c r="M178" s="3" t="s">
        <v>17</v>
      </c>
      <c r="N178" s="3" t="s">
        <v>18</v>
      </c>
      <c r="O178" s="3" t="s">
        <v>90</v>
      </c>
    </row>
    <row r="179" spans="1:15" ht="15">
      <c r="A179" s="111">
        <v>11896</v>
      </c>
      <c r="B179" s="111">
        <v>12</v>
      </c>
      <c r="C179" s="90" t="s">
        <v>346</v>
      </c>
      <c r="D179" s="1"/>
      <c r="E179" s="1">
        <f>D179/H179</f>
        <v>0</v>
      </c>
      <c r="F179" s="1">
        <f>D179*I179</f>
        <v>0</v>
      </c>
      <c r="G179" s="26">
        <v>12</v>
      </c>
      <c r="H179" s="26">
        <v>72</v>
      </c>
      <c r="I179" s="27">
        <v>11.399999999999999</v>
      </c>
      <c r="J179" s="4">
        <v>270</v>
      </c>
      <c r="K179" s="30" t="s">
        <v>255</v>
      </c>
      <c r="L179" s="3" t="s">
        <v>17</v>
      </c>
      <c r="M179" s="3" t="s">
        <v>17</v>
      </c>
      <c r="N179" s="3" t="s">
        <v>18</v>
      </c>
      <c r="O179" s="3" t="s">
        <v>90</v>
      </c>
    </row>
    <row r="180" spans="1:15" ht="15">
      <c r="A180" s="111">
        <v>12153</v>
      </c>
      <c r="B180" s="111">
        <v>12</v>
      </c>
      <c r="C180" s="90" t="s">
        <v>279</v>
      </c>
      <c r="D180" s="1"/>
      <c r="E180" s="1">
        <f>D180/H180</f>
        <v>0</v>
      </c>
      <c r="F180" s="1">
        <f>D180*I180</f>
        <v>0</v>
      </c>
      <c r="G180" s="26">
        <v>12</v>
      </c>
      <c r="H180" s="26">
        <v>60</v>
      </c>
      <c r="I180" s="27">
        <v>11.4</v>
      </c>
      <c r="J180" s="4">
        <v>180</v>
      </c>
      <c r="K180" s="30" t="s">
        <v>282</v>
      </c>
      <c r="L180" s="3" t="s">
        <v>17</v>
      </c>
      <c r="M180" s="3" t="s">
        <v>17</v>
      </c>
      <c r="N180" s="3" t="s">
        <v>16</v>
      </c>
      <c r="O180" s="3" t="s">
        <v>6</v>
      </c>
    </row>
    <row r="181" spans="1:15" ht="15">
      <c r="A181" s="111">
        <v>12033</v>
      </c>
      <c r="B181" s="111">
        <v>12</v>
      </c>
      <c r="C181" s="90" t="s">
        <v>280</v>
      </c>
      <c r="D181" s="1"/>
      <c r="E181" s="1">
        <f>D181/H181</f>
        <v>0</v>
      </c>
      <c r="F181" s="1">
        <f>D181*I181</f>
        <v>0</v>
      </c>
      <c r="G181" s="26">
        <v>12</v>
      </c>
      <c r="H181" s="26">
        <v>60</v>
      </c>
      <c r="I181" s="27">
        <v>11.4</v>
      </c>
      <c r="J181" s="4">
        <v>120</v>
      </c>
      <c r="K181" s="30" t="s">
        <v>282</v>
      </c>
      <c r="L181" s="3" t="s">
        <v>17</v>
      </c>
      <c r="M181" s="3" t="s">
        <v>17</v>
      </c>
      <c r="N181" s="3" t="s">
        <v>16</v>
      </c>
      <c r="O181" s="3" t="s">
        <v>89</v>
      </c>
    </row>
    <row r="182" spans="1:15" ht="15">
      <c r="A182" s="111">
        <v>12035</v>
      </c>
      <c r="B182" s="111">
        <v>12</v>
      </c>
      <c r="C182" s="90" t="s">
        <v>281</v>
      </c>
      <c r="D182" s="1"/>
      <c r="E182" s="1">
        <f>D182/H182</f>
        <v>0</v>
      </c>
      <c r="F182" s="1">
        <f>D182*I182</f>
        <v>0</v>
      </c>
      <c r="G182" s="26">
        <v>12</v>
      </c>
      <c r="H182" s="26">
        <v>60</v>
      </c>
      <c r="I182" s="27">
        <v>11.4</v>
      </c>
      <c r="J182" s="4">
        <v>120</v>
      </c>
      <c r="K182" s="30" t="s">
        <v>282</v>
      </c>
      <c r="L182" s="3" t="s">
        <v>17</v>
      </c>
      <c r="M182" s="3" t="s">
        <v>17</v>
      </c>
      <c r="N182" s="3" t="s">
        <v>16</v>
      </c>
      <c r="O182" s="3" t="s">
        <v>89</v>
      </c>
    </row>
    <row r="183" spans="1:15" ht="15">
      <c r="A183" s="111">
        <v>13486</v>
      </c>
      <c r="B183" s="111">
        <v>12</v>
      </c>
      <c r="C183" s="90" t="s">
        <v>409</v>
      </c>
      <c r="D183" s="1"/>
      <c r="E183" s="1">
        <f>D183/H183</f>
        <v>0</v>
      </c>
      <c r="F183" s="1">
        <f>D183*I183</f>
        <v>0</v>
      </c>
      <c r="G183" s="26">
        <v>12</v>
      </c>
      <c r="H183" s="26">
        <v>60</v>
      </c>
      <c r="I183" s="27">
        <v>11.4</v>
      </c>
      <c r="J183" s="4">
        <v>120</v>
      </c>
      <c r="K183" s="30" t="s">
        <v>255</v>
      </c>
      <c r="L183" s="3" t="s">
        <v>17</v>
      </c>
      <c r="M183" s="3" t="s">
        <v>17</v>
      </c>
      <c r="N183" s="3" t="s">
        <v>16</v>
      </c>
      <c r="O183" s="3" t="s">
        <v>89</v>
      </c>
    </row>
    <row r="184" spans="1:15" ht="15">
      <c r="A184" s="111">
        <v>13487</v>
      </c>
      <c r="B184" s="111">
        <v>12</v>
      </c>
      <c r="C184" s="90" t="s">
        <v>410</v>
      </c>
      <c r="D184" s="1"/>
      <c r="E184" s="1">
        <f>D184/H184</f>
        <v>0</v>
      </c>
      <c r="F184" s="1">
        <f>D184*I184</f>
        <v>0</v>
      </c>
      <c r="G184" s="26">
        <v>12</v>
      </c>
      <c r="H184" s="26">
        <v>60</v>
      </c>
      <c r="I184" s="27">
        <v>11.4</v>
      </c>
      <c r="J184" s="4">
        <v>120</v>
      </c>
      <c r="K184" s="30" t="s">
        <v>255</v>
      </c>
      <c r="L184" s="3" t="s">
        <v>17</v>
      </c>
      <c r="M184" s="3" t="s">
        <v>17</v>
      </c>
      <c r="N184" s="3" t="s">
        <v>16</v>
      </c>
      <c r="O184" s="3" t="s">
        <v>89</v>
      </c>
    </row>
    <row r="185" spans="1:15" ht="15">
      <c r="A185" s="111">
        <v>11195</v>
      </c>
      <c r="B185" s="111">
        <v>12</v>
      </c>
      <c r="C185" s="90" t="s">
        <v>76</v>
      </c>
      <c r="D185" s="1"/>
      <c r="E185" s="1">
        <f>D185/H185</f>
        <v>0</v>
      </c>
      <c r="F185" s="1">
        <f>D185*I185</f>
        <v>0</v>
      </c>
      <c r="G185" s="26">
        <v>16</v>
      </c>
      <c r="H185" s="26">
        <v>128</v>
      </c>
      <c r="I185" s="27">
        <v>5.76</v>
      </c>
      <c r="J185" s="4">
        <v>120</v>
      </c>
      <c r="K185" s="30" t="s">
        <v>255</v>
      </c>
      <c r="L185" s="3" t="s">
        <v>19</v>
      </c>
      <c r="M185" s="3" t="s">
        <v>20</v>
      </c>
      <c r="N185" s="3" t="s">
        <v>16</v>
      </c>
      <c r="O185" s="3" t="s">
        <v>91</v>
      </c>
    </row>
    <row r="186" spans="1:15" ht="15">
      <c r="A186" s="111">
        <v>1901</v>
      </c>
      <c r="B186" s="111">
        <v>21</v>
      </c>
      <c r="C186" s="90" t="s">
        <v>38</v>
      </c>
      <c r="D186" s="1"/>
      <c r="E186" s="1">
        <f>D186/H186</f>
        <v>0</v>
      </c>
      <c r="F186" s="1">
        <f>D186*I186</f>
        <v>0</v>
      </c>
      <c r="G186" s="26">
        <v>12</v>
      </c>
      <c r="H186" s="26">
        <v>96</v>
      </c>
      <c r="I186" s="27">
        <v>4.2</v>
      </c>
      <c r="J186" s="4">
        <v>120</v>
      </c>
      <c r="K186" s="30" t="s">
        <v>255</v>
      </c>
      <c r="L186" s="3" t="s">
        <v>19</v>
      </c>
      <c r="M186" s="3" t="s">
        <v>20</v>
      </c>
      <c r="N186" s="3" t="s">
        <v>16</v>
      </c>
      <c r="O186" s="3" t="s">
        <v>89</v>
      </c>
    </row>
    <row r="187" spans="1:15" ht="15">
      <c r="A187" s="111">
        <v>1902</v>
      </c>
      <c r="B187" s="111">
        <v>21</v>
      </c>
      <c r="C187" s="90" t="s">
        <v>39</v>
      </c>
      <c r="D187" s="1"/>
      <c r="E187" s="1">
        <f>D187/H187</f>
        <v>0</v>
      </c>
      <c r="F187" s="1">
        <f>D187*I187</f>
        <v>0</v>
      </c>
      <c r="G187" s="26">
        <v>12</v>
      </c>
      <c r="H187" s="26">
        <v>96</v>
      </c>
      <c r="I187" s="27">
        <v>4.2</v>
      </c>
      <c r="J187" s="4">
        <v>120</v>
      </c>
      <c r="K187" s="30" t="s">
        <v>255</v>
      </c>
      <c r="L187" s="3" t="s">
        <v>19</v>
      </c>
      <c r="M187" s="3" t="s">
        <v>20</v>
      </c>
      <c r="N187" s="3" t="s">
        <v>16</v>
      </c>
      <c r="O187" s="3" t="s">
        <v>89</v>
      </c>
    </row>
    <row r="188" spans="1:15" ht="15">
      <c r="A188" s="111">
        <v>11197</v>
      </c>
      <c r="B188" s="111">
        <v>12</v>
      </c>
      <c r="C188" s="90" t="s">
        <v>40</v>
      </c>
      <c r="D188" s="1"/>
      <c r="E188" s="1">
        <f>D188/H188</f>
        <v>0</v>
      </c>
      <c r="F188" s="1">
        <f>D188*I188</f>
        <v>0</v>
      </c>
      <c r="G188" s="26">
        <v>16</v>
      </c>
      <c r="H188" s="26">
        <v>128</v>
      </c>
      <c r="I188" s="27">
        <v>5.76</v>
      </c>
      <c r="J188" s="4">
        <v>120</v>
      </c>
      <c r="K188" s="30" t="s">
        <v>255</v>
      </c>
      <c r="L188" s="3" t="s">
        <v>19</v>
      </c>
      <c r="M188" s="3" t="s">
        <v>20</v>
      </c>
      <c r="N188" s="3" t="s">
        <v>16</v>
      </c>
      <c r="O188" s="3" t="s">
        <v>91</v>
      </c>
    </row>
    <row r="189" spans="1:15" ht="15">
      <c r="A189" s="111">
        <v>11196</v>
      </c>
      <c r="B189" s="111">
        <v>12</v>
      </c>
      <c r="C189" s="90" t="s">
        <v>74</v>
      </c>
      <c r="D189" s="1"/>
      <c r="E189" s="1">
        <f>D189/H189</f>
        <v>0</v>
      </c>
      <c r="F189" s="1">
        <f>D189*I189</f>
        <v>0</v>
      </c>
      <c r="G189" s="26">
        <v>16</v>
      </c>
      <c r="H189" s="26">
        <v>128</v>
      </c>
      <c r="I189" s="27">
        <v>5.76</v>
      </c>
      <c r="J189" s="4">
        <v>120</v>
      </c>
      <c r="K189" s="30" t="s">
        <v>255</v>
      </c>
      <c r="L189" s="3" t="s">
        <v>19</v>
      </c>
      <c r="M189" s="3" t="s">
        <v>20</v>
      </c>
      <c r="N189" s="3" t="s">
        <v>16</v>
      </c>
      <c r="O189" s="3" t="s">
        <v>91</v>
      </c>
    </row>
    <row r="190" spans="1:15" ht="15">
      <c r="A190" s="111">
        <v>10812</v>
      </c>
      <c r="B190" s="111">
        <v>12</v>
      </c>
      <c r="C190" s="90" t="s">
        <v>41</v>
      </c>
      <c r="D190" s="1"/>
      <c r="E190" s="1">
        <f>D190/H190</f>
        <v>0</v>
      </c>
      <c r="F190" s="1">
        <f>D190*I190</f>
        <v>0</v>
      </c>
      <c r="G190" s="26">
        <v>16</v>
      </c>
      <c r="H190" s="26">
        <v>128</v>
      </c>
      <c r="I190" s="27">
        <v>5.64</v>
      </c>
      <c r="J190" s="4">
        <v>120</v>
      </c>
      <c r="K190" s="30" t="s">
        <v>255</v>
      </c>
      <c r="L190" s="3" t="s">
        <v>19</v>
      </c>
      <c r="M190" s="3" t="s">
        <v>20</v>
      </c>
      <c r="N190" s="3" t="s">
        <v>16</v>
      </c>
      <c r="O190" s="3" t="s">
        <v>91</v>
      </c>
    </row>
    <row r="191" spans="1:15" ht="15">
      <c r="A191" s="111">
        <v>11199</v>
      </c>
      <c r="B191" s="111">
        <v>12</v>
      </c>
      <c r="C191" s="90" t="s">
        <v>81</v>
      </c>
      <c r="D191" s="1"/>
      <c r="E191" s="1">
        <f>D191/H191</f>
        <v>0</v>
      </c>
      <c r="F191" s="1">
        <f>D191*I191</f>
        <v>0</v>
      </c>
      <c r="G191" s="26">
        <v>8</v>
      </c>
      <c r="H191" s="26">
        <v>80</v>
      </c>
      <c r="I191" s="27">
        <v>9</v>
      </c>
      <c r="J191" s="4">
        <v>120</v>
      </c>
      <c r="K191" s="30" t="s">
        <v>255</v>
      </c>
      <c r="L191" s="3" t="s">
        <v>19</v>
      </c>
      <c r="M191" s="3" t="s">
        <v>20</v>
      </c>
      <c r="N191" s="3" t="s">
        <v>16</v>
      </c>
      <c r="O191" s="3" t="s">
        <v>91</v>
      </c>
    </row>
    <row r="192" spans="1:15" ht="15">
      <c r="A192" s="112">
        <v>10787</v>
      </c>
      <c r="B192" s="112">
        <v>16</v>
      </c>
      <c r="C192" s="91" t="s">
        <v>64</v>
      </c>
      <c r="D192" s="1"/>
      <c r="E192" s="1">
        <f>D192/H192</f>
        <v>0</v>
      </c>
      <c r="F192" s="1">
        <f>D192*I192</f>
        <v>0</v>
      </c>
      <c r="G192" s="26">
        <v>12</v>
      </c>
      <c r="H192" s="26">
        <v>120</v>
      </c>
      <c r="I192" s="27">
        <v>3.04</v>
      </c>
      <c r="J192" s="4">
        <v>180</v>
      </c>
      <c r="K192" s="30" t="s">
        <v>234</v>
      </c>
      <c r="L192" s="3" t="s">
        <v>71</v>
      </c>
      <c r="M192" s="3" t="s">
        <v>71</v>
      </c>
      <c r="N192" s="3" t="s">
        <v>18</v>
      </c>
      <c r="O192" s="3" t="s">
        <v>92</v>
      </c>
    </row>
    <row r="193" spans="1:15" ht="15">
      <c r="A193" s="112">
        <v>10791</v>
      </c>
      <c r="B193" s="112">
        <v>16</v>
      </c>
      <c r="C193" s="91" t="s">
        <v>65</v>
      </c>
      <c r="D193" s="1"/>
      <c r="E193" s="1">
        <f>D193/H193</f>
        <v>0</v>
      </c>
      <c r="F193" s="1">
        <f>D193*I193</f>
        <v>0</v>
      </c>
      <c r="G193" s="26">
        <v>12</v>
      </c>
      <c r="H193" s="26">
        <v>120</v>
      </c>
      <c r="I193" s="27">
        <v>3.04</v>
      </c>
      <c r="J193" s="4">
        <v>180</v>
      </c>
      <c r="K193" s="30" t="s">
        <v>234</v>
      </c>
      <c r="L193" s="3" t="s">
        <v>71</v>
      </c>
      <c r="M193" s="3" t="s">
        <v>71</v>
      </c>
      <c r="N193" s="3" t="s">
        <v>18</v>
      </c>
      <c r="O193" s="3" t="s">
        <v>92</v>
      </c>
    </row>
    <row r="194" spans="1:15" ht="15">
      <c r="A194" s="112">
        <v>10789</v>
      </c>
      <c r="B194" s="112">
        <v>16</v>
      </c>
      <c r="C194" s="91" t="s">
        <v>66</v>
      </c>
      <c r="D194" s="1"/>
      <c r="E194" s="1">
        <f>D194/H194</f>
        <v>0</v>
      </c>
      <c r="F194" s="1">
        <f>D194*I194</f>
        <v>0</v>
      </c>
      <c r="G194" s="26">
        <v>12</v>
      </c>
      <c r="H194" s="26">
        <v>120</v>
      </c>
      <c r="I194" s="27">
        <v>3.04</v>
      </c>
      <c r="J194" s="4">
        <v>180</v>
      </c>
      <c r="K194" s="30" t="s">
        <v>234</v>
      </c>
      <c r="L194" s="3" t="s">
        <v>71</v>
      </c>
      <c r="M194" s="3" t="s">
        <v>71</v>
      </c>
      <c r="N194" s="3" t="s">
        <v>18</v>
      </c>
      <c r="O194" s="3" t="s">
        <v>92</v>
      </c>
    </row>
    <row r="195" spans="1:15" ht="15">
      <c r="A195" s="112">
        <v>10788</v>
      </c>
      <c r="B195" s="112">
        <v>8</v>
      </c>
      <c r="C195" s="91" t="s">
        <v>67</v>
      </c>
      <c r="D195" s="1"/>
      <c r="E195" s="1">
        <f>D195/H195</f>
        <v>0</v>
      </c>
      <c r="F195" s="1">
        <f>D195*I195</f>
        <v>0</v>
      </c>
      <c r="G195" s="26">
        <v>12</v>
      </c>
      <c r="H195" s="26">
        <v>120</v>
      </c>
      <c r="I195" s="27">
        <v>3.2</v>
      </c>
      <c r="J195" s="4">
        <v>180</v>
      </c>
      <c r="K195" s="30" t="s">
        <v>234</v>
      </c>
      <c r="L195" s="3" t="s">
        <v>71</v>
      </c>
      <c r="M195" s="3" t="s">
        <v>71</v>
      </c>
      <c r="N195" s="3" t="s">
        <v>18</v>
      </c>
      <c r="O195" s="3" t="s">
        <v>92</v>
      </c>
    </row>
    <row r="196" spans="1:15" ht="15">
      <c r="A196" s="112">
        <v>10792</v>
      </c>
      <c r="B196" s="112">
        <v>8</v>
      </c>
      <c r="C196" s="91" t="s">
        <v>68</v>
      </c>
      <c r="D196" s="1"/>
      <c r="E196" s="1">
        <f>D196/H196</f>
        <v>0</v>
      </c>
      <c r="F196" s="1">
        <f>D196*I196</f>
        <v>0</v>
      </c>
      <c r="G196" s="26">
        <v>12</v>
      </c>
      <c r="H196" s="26">
        <v>120</v>
      </c>
      <c r="I196" s="27">
        <v>3.2</v>
      </c>
      <c r="J196" s="4">
        <v>180</v>
      </c>
      <c r="K196" s="30" t="s">
        <v>234</v>
      </c>
      <c r="L196" s="3" t="s">
        <v>71</v>
      </c>
      <c r="M196" s="3" t="s">
        <v>71</v>
      </c>
      <c r="N196" s="3" t="s">
        <v>18</v>
      </c>
      <c r="O196" s="3" t="s">
        <v>92</v>
      </c>
    </row>
    <row r="197" spans="1:15" ht="15">
      <c r="A197" s="112">
        <v>10790</v>
      </c>
      <c r="B197" s="112">
        <v>8</v>
      </c>
      <c r="C197" s="91" t="s">
        <v>69</v>
      </c>
      <c r="D197" s="1"/>
      <c r="E197" s="1">
        <f>D197/H197</f>
        <v>0</v>
      </c>
      <c r="F197" s="1">
        <f>D197*I197</f>
        <v>0</v>
      </c>
      <c r="G197" s="26">
        <v>12</v>
      </c>
      <c r="H197" s="26">
        <v>120</v>
      </c>
      <c r="I197" s="27">
        <v>3.2</v>
      </c>
      <c r="J197" s="4">
        <v>180</v>
      </c>
      <c r="K197" s="30" t="s">
        <v>234</v>
      </c>
      <c r="L197" s="3" t="s">
        <v>71</v>
      </c>
      <c r="M197" s="3" t="s">
        <v>71</v>
      </c>
      <c r="N197" s="3" t="s">
        <v>18</v>
      </c>
      <c r="O197" s="3" t="s">
        <v>92</v>
      </c>
    </row>
    <row r="198" spans="1:15" ht="15">
      <c r="A198" s="112">
        <v>10361</v>
      </c>
      <c r="B198" s="112">
        <v>10</v>
      </c>
      <c r="C198" s="91" t="s">
        <v>70</v>
      </c>
      <c r="D198" s="1"/>
      <c r="E198" s="1">
        <f>D198/H198</f>
        <v>0</v>
      </c>
      <c r="F198" s="1">
        <f>D198*I198</f>
        <v>0</v>
      </c>
      <c r="G198" s="26">
        <v>21</v>
      </c>
      <c r="H198" s="26">
        <v>147</v>
      </c>
      <c r="I198" s="27">
        <v>2.3</v>
      </c>
      <c r="J198" s="4">
        <v>90</v>
      </c>
      <c r="K198" s="30" t="s">
        <v>234</v>
      </c>
      <c r="L198" s="3" t="s">
        <v>72</v>
      </c>
      <c r="M198" s="3" t="s">
        <v>72</v>
      </c>
      <c r="N198" s="3" t="s">
        <v>73</v>
      </c>
      <c r="O198" s="3" t="s">
        <v>94</v>
      </c>
    </row>
    <row r="199" spans="1:15" ht="15">
      <c r="A199" s="112">
        <v>12562</v>
      </c>
      <c r="B199" s="112">
        <v>12</v>
      </c>
      <c r="C199" s="91" t="s">
        <v>112</v>
      </c>
      <c r="D199" s="1"/>
      <c r="E199" s="1">
        <f>D199/H199</f>
        <v>0</v>
      </c>
      <c r="F199" s="1">
        <f>D199*I199</f>
        <v>0</v>
      </c>
      <c r="G199" s="26">
        <v>21</v>
      </c>
      <c r="H199" s="26">
        <v>147</v>
      </c>
      <c r="I199" s="27">
        <v>1.7999999999999998</v>
      </c>
      <c r="J199" s="4">
        <v>120</v>
      </c>
      <c r="K199" s="30" t="s">
        <v>234</v>
      </c>
      <c r="L199" s="3" t="s">
        <v>72</v>
      </c>
      <c r="M199" s="3" t="s">
        <v>72</v>
      </c>
      <c r="N199" s="3" t="s">
        <v>73</v>
      </c>
      <c r="O199" s="3" t="s">
        <v>94</v>
      </c>
    </row>
    <row r="200" spans="1:15" ht="15">
      <c r="A200" s="112">
        <v>7481</v>
      </c>
      <c r="B200" s="112">
        <v>1</v>
      </c>
      <c r="C200" s="91" t="s">
        <v>250</v>
      </c>
      <c r="D200" s="1"/>
      <c r="E200" s="1">
        <f>D200/H200</f>
        <v>0</v>
      </c>
      <c r="F200" s="1">
        <f>D200*I200</f>
        <v>0</v>
      </c>
      <c r="G200" s="26">
        <v>65</v>
      </c>
      <c r="H200" s="26">
        <v>650</v>
      </c>
      <c r="I200" s="27">
        <v>1</v>
      </c>
      <c r="J200" s="4">
        <v>270</v>
      </c>
      <c r="K200" s="30" t="s">
        <v>234</v>
      </c>
      <c r="L200" s="3" t="s">
        <v>72</v>
      </c>
      <c r="M200" s="3" t="s">
        <v>72</v>
      </c>
      <c r="N200" s="3" t="s">
        <v>73</v>
      </c>
      <c r="O200" s="3" t="s">
        <v>99</v>
      </c>
    </row>
    <row r="201" spans="1:15" ht="15">
      <c r="A201" s="112">
        <v>7490</v>
      </c>
      <c r="B201" s="112">
        <v>1</v>
      </c>
      <c r="C201" s="91" t="s">
        <v>365</v>
      </c>
      <c r="D201" s="1"/>
      <c r="E201" s="1">
        <f>D201/H201</f>
        <v>0</v>
      </c>
      <c r="F201" s="1">
        <f>D201*I201</f>
        <v>0</v>
      </c>
      <c r="G201" s="26">
        <v>65</v>
      </c>
      <c r="H201" s="26">
        <v>650</v>
      </c>
      <c r="I201" s="27">
        <v>1</v>
      </c>
      <c r="J201" s="4">
        <v>140</v>
      </c>
      <c r="K201" s="30" t="s">
        <v>234</v>
      </c>
      <c r="L201" s="3" t="s">
        <v>72</v>
      </c>
      <c r="M201" s="3" t="s">
        <v>72</v>
      </c>
      <c r="N201" s="3" t="s">
        <v>73</v>
      </c>
      <c r="O201" s="3" t="s">
        <v>99</v>
      </c>
    </row>
    <row r="202" spans="1:15" ht="15">
      <c r="A202" s="112">
        <v>13598</v>
      </c>
      <c r="B202" s="112">
        <v>1</v>
      </c>
      <c r="C202" s="91" t="s">
        <v>294</v>
      </c>
      <c r="D202" s="1"/>
      <c r="E202" s="1">
        <f>D202/H202</f>
        <v>0</v>
      </c>
      <c r="F202" s="1">
        <f>D202*I202</f>
        <v>0</v>
      </c>
      <c r="G202" s="26">
        <v>65</v>
      </c>
      <c r="H202" s="26">
        <v>650</v>
      </c>
      <c r="I202" s="27">
        <v>1</v>
      </c>
      <c r="J202" s="4">
        <v>180</v>
      </c>
      <c r="K202" s="30" t="s">
        <v>295</v>
      </c>
      <c r="L202" s="3" t="s">
        <v>72</v>
      </c>
      <c r="M202" s="3" t="s">
        <v>72</v>
      </c>
      <c r="N202" s="3" t="s">
        <v>73</v>
      </c>
      <c r="O202" s="3" t="s">
        <v>99</v>
      </c>
    </row>
    <row r="204" spans="4:6" ht="15">
      <c r="D204" s="5"/>
      <c r="E204" s="5">
        <f>SUM(E11:E202)</f>
        <v>0</v>
      </c>
      <c r="F204" s="5">
        <f>SUM(F11:F202)</f>
        <v>0</v>
      </c>
    </row>
  </sheetData>
  <sheetProtection/>
  <protectedRanges>
    <protectedRange password="C623" sqref="J10 E1:I10" name="Диапазон1_1"/>
  </protectedRanges>
  <autoFilter ref="A10:O202"/>
  <mergeCells count="7">
    <mergeCell ref="B7:C7"/>
    <mergeCell ref="B1:C1"/>
    <mergeCell ref="B2:C2"/>
    <mergeCell ref="B3:C3"/>
    <mergeCell ref="B4:C4"/>
    <mergeCell ref="B5:C5"/>
    <mergeCell ref="B6:C6"/>
  </mergeCells>
  <conditionalFormatting sqref="C93:C161 C183:C184">
    <cfRule type="cellIs" priority="13" dxfId="13" operator="equal" stopIfTrue="1">
      <formula>0</formula>
    </cfRule>
  </conditionalFormatting>
  <conditionalFormatting sqref="C63:C66">
    <cfRule type="cellIs" priority="59" dxfId="13" operator="equal" stopIfTrue="1">
      <formula>0</formula>
    </cfRule>
  </conditionalFormatting>
  <conditionalFormatting sqref="C67:C68">
    <cfRule type="cellIs" priority="55" dxfId="13" operator="equal" stopIfTrue="1">
      <formula>0</formula>
    </cfRule>
  </conditionalFormatting>
  <conditionalFormatting sqref="C62">
    <cfRule type="cellIs" priority="51" dxfId="13" operator="equal" stopIfTrue="1">
      <formula>0</formula>
    </cfRule>
  </conditionalFormatting>
  <conditionalFormatting sqref="C61">
    <cfRule type="cellIs" priority="47" dxfId="13" operator="equal" stopIfTrue="1">
      <formula>0</formula>
    </cfRule>
  </conditionalFormatting>
  <conditionalFormatting sqref="C92">
    <cfRule type="cellIs" priority="36" dxfId="13" operator="equal" stopIfTrue="1">
      <formula>0</formula>
    </cfRule>
  </conditionalFormatting>
  <conditionalFormatting sqref="B91:C91">
    <cfRule type="cellIs" priority="23" dxfId="13" operator="equal" stopIfTrue="1">
      <formula>0</formula>
    </cfRule>
  </conditionalFormatting>
  <conditionalFormatting sqref="C192:C202">
    <cfRule type="cellIs" priority="5" dxfId="13" operator="equal" stopIfTrue="1">
      <formula>0</formula>
    </cfRule>
  </conditionalFormatting>
  <conditionalFormatting sqref="C202">
    <cfRule type="cellIs" priority="4" dxfId="13" operator="equal" stopIfTrue="1">
      <formula>0</formula>
    </cfRule>
  </conditionalFormatting>
  <conditionalFormatting sqref="C69:C90">
    <cfRule type="cellIs" priority="3" dxfId="13" operator="equal" stopIfTrue="1">
      <formula>0</formula>
    </cfRule>
  </conditionalFormatting>
  <conditionalFormatting sqref="A91">
    <cfRule type="cellIs" priority="1" dxfId="13" operator="equal" stopIfTrue="1">
      <formula>0</formula>
    </cfRule>
  </conditionalFormatting>
  <dataValidations count="1">
    <dataValidation type="list" allowBlank="1" showInputMessage="1" showErrorMessage="1" sqref="B1:C2">
      <formula1>'ЙДГ ДП ДХ СЫР'!#REF!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80" zoomScaleNormal="80" zoomScalePageLayoutView="0" workbookViewId="0" topLeftCell="A49">
      <selection activeCell="C35" sqref="C35:C87"/>
    </sheetView>
  </sheetViews>
  <sheetFormatPr defaultColWidth="9.140625" defaultRowHeight="15"/>
  <cols>
    <col min="2" max="2" width="9.140625" style="31" customWidth="1"/>
    <col min="3" max="3" width="86.421875" style="0" bestFit="1" customWidth="1"/>
    <col min="5" max="5" width="11.421875" style="0" customWidth="1"/>
    <col min="7" max="7" width="12.140625" style="0" customWidth="1"/>
    <col min="11" max="11" width="15.57421875" style="31" customWidth="1"/>
    <col min="12" max="12" width="27.00390625" style="0" bestFit="1" customWidth="1"/>
    <col min="13" max="13" width="27.8515625" style="0" bestFit="1" customWidth="1"/>
    <col min="14" max="14" width="21.00390625" style="0" bestFit="1" customWidth="1"/>
    <col min="15" max="15" width="62.8515625" style="0" bestFit="1" customWidth="1"/>
  </cols>
  <sheetData>
    <row r="1" ht="15.75" thickBot="1"/>
    <row r="2" spans="1:11" ht="15">
      <c r="A2" s="39"/>
      <c r="B2" s="40"/>
      <c r="C2" s="115" t="s">
        <v>230</v>
      </c>
      <c r="K2"/>
    </row>
    <row r="3" spans="1:11" ht="15">
      <c r="A3" s="39"/>
      <c r="B3" s="40"/>
      <c r="C3" s="116"/>
      <c r="K3"/>
    </row>
    <row r="4" spans="1:11" ht="15">
      <c r="A4" s="39"/>
      <c r="B4" s="40"/>
      <c r="C4" s="116"/>
      <c r="K4"/>
    </row>
    <row r="5" spans="1:11" ht="15">
      <c r="A5" s="39"/>
      <c r="B5" s="40"/>
      <c r="C5" s="116"/>
      <c r="K5"/>
    </row>
    <row r="6" spans="1:11" ht="15">
      <c r="A6" s="39"/>
      <c r="B6" s="40"/>
      <c r="C6" s="116"/>
      <c r="K6"/>
    </row>
    <row r="7" spans="1:11" ht="15.75" thickBot="1">
      <c r="A7" s="44"/>
      <c r="B7" s="45"/>
      <c r="C7" s="117"/>
      <c r="K7"/>
    </row>
    <row r="8" spans="1:15" ht="15">
      <c r="A8" s="42"/>
      <c r="B8" s="43"/>
      <c r="C8" s="16"/>
      <c r="D8" s="11"/>
      <c r="E8" s="11"/>
      <c r="F8" s="11"/>
      <c r="G8" s="12"/>
      <c r="H8" s="12"/>
      <c r="I8" s="13"/>
      <c r="J8" s="11"/>
      <c r="K8" s="29"/>
      <c r="L8" s="11"/>
      <c r="M8" s="11"/>
      <c r="N8" s="11"/>
      <c r="O8" s="11"/>
    </row>
    <row r="9" spans="1:15" ht="45">
      <c r="A9" s="32" t="s">
        <v>101</v>
      </c>
      <c r="B9" s="32" t="s">
        <v>100</v>
      </c>
      <c r="C9" s="33" t="s">
        <v>173</v>
      </c>
      <c r="D9" s="33" t="s">
        <v>272</v>
      </c>
      <c r="E9" s="33" t="s">
        <v>175</v>
      </c>
      <c r="F9" s="33" t="s">
        <v>176</v>
      </c>
      <c r="G9" s="34" t="s">
        <v>177</v>
      </c>
      <c r="H9" s="35" t="s">
        <v>178</v>
      </c>
      <c r="I9" s="36" t="s">
        <v>179</v>
      </c>
      <c r="J9" s="36" t="s">
        <v>180</v>
      </c>
      <c r="K9" s="37" t="s">
        <v>28</v>
      </c>
      <c r="L9" s="38" t="s">
        <v>29</v>
      </c>
      <c r="M9" s="38" t="s">
        <v>30</v>
      </c>
      <c r="N9" s="38" t="s">
        <v>31</v>
      </c>
      <c r="O9" s="38" t="s">
        <v>0</v>
      </c>
    </row>
    <row r="10" spans="1:15" ht="15">
      <c r="A10" s="66">
        <v>10541</v>
      </c>
      <c r="B10" s="67">
        <v>6</v>
      </c>
      <c r="C10" s="68" t="s">
        <v>186</v>
      </c>
      <c r="D10" s="1"/>
      <c r="E10" s="1"/>
      <c r="F10" s="1"/>
      <c r="G10" s="26">
        <v>21</v>
      </c>
      <c r="H10" s="26">
        <v>105</v>
      </c>
      <c r="I10" s="26">
        <v>5.7</v>
      </c>
      <c r="J10" s="4">
        <v>21</v>
      </c>
      <c r="K10" s="52" t="s">
        <v>282</v>
      </c>
      <c r="L10" s="1" t="s">
        <v>14</v>
      </c>
      <c r="M10" s="1" t="s">
        <v>14</v>
      </c>
      <c r="N10" s="1" t="s">
        <v>11</v>
      </c>
      <c r="O10" s="1" t="s">
        <v>15</v>
      </c>
    </row>
    <row r="11" spans="1:15" ht="15">
      <c r="A11" s="66">
        <v>10625</v>
      </c>
      <c r="B11" s="67">
        <v>12</v>
      </c>
      <c r="C11" s="68" t="s">
        <v>187</v>
      </c>
      <c r="D11" s="1"/>
      <c r="E11" s="1"/>
      <c r="F11" s="1"/>
      <c r="G11" s="26">
        <v>15</v>
      </c>
      <c r="H11" s="26">
        <v>84</v>
      </c>
      <c r="I11" s="26">
        <v>5.4</v>
      </c>
      <c r="J11" s="4">
        <v>21</v>
      </c>
      <c r="K11" s="52" t="s">
        <v>282</v>
      </c>
      <c r="L11" s="1" t="s">
        <v>14</v>
      </c>
      <c r="M11" s="1" t="s">
        <v>14</v>
      </c>
      <c r="N11" s="1" t="s">
        <v>11</v>
      </c>
      <c r="O11" s="1" t="s">
        <v>15</v>
      </c>
    </row>
    <row r="12" spans="1:15" ht="15">
      <c r="A12" s="66">
        <v>10626</v>
      </c>
      <c r="B12" s="67">
        <v>6</v>
      </c>
      <c r="C12" s="68" t="s">
        <v>188</v>
      </c>
      <c r="D12" s="1"/>
      <c r="E12" s="1"/>
      <c r="F12" s="1"/>
      <c r="G12" s="26">
        <v>21</v>
      </c>
      <c r="H12" s="26">
        <v>105</v>
      </c>
      <c r="I12" s="26">
        <v>5.7</v>
      </c>
      <c r="J12" s="4">
        <v>21</v>
      </c>
      <c r="K12" s="52" t="s">
        <v>282</v>
      </c>
      <c r="L12" s="1" t="s">
        <v>14</v>
      </c>
      <c r="M12" s="1" t="s">
        <v>14</v>
      </c>
      <c r="N12" s="1" t="s">
        <v>11</v>
      </c>
      <c r="O12" s="1" t="s">
        <v>15</v>
      </c>
    </row>
    <row r="13" spans="1:15" ht="15">
      <c r="A13" s="66">
        <v>10627</v>
      </c>
      <c r="B13" s="67">
        <v>12</v>
      </c>
      <c r="C13" s="68" t="s">
        <v>189</v>
      </c>
      <c r="D13" s="1"/>
      <c r="E13" s="1"/>
      <c r="F13" s="1"/>
      <c r="G13" s="26">
        <v>15</v>
      </c>
      <c r="H13" s="26">
        <v>84</v>
      </c>
      <c r="I13" s="26">
        <v>5.4</v>
      </c>
      <c r="J13" s="4">
        <v>21</v>
      </c>
      <c r="K13" s="52" t="s">
        <v>282</v>
      </c>
      <c r="L13" s="1" t="s">
        <v>14</v>
      </c>
      <c r="M13" s="1" t="s">
        <v>14</v>
      </c>
      <c r="N13" s="1" t="s">
        <v>11</v>
      </c>
      <c r="O13" s="1" t="s">
        <v>15</v>
      </c>
    </row>
    <row r="14" spans="1:15" ht="15">
      <c r="A14" s="66">
        <v>12333</v>
      </c>
      <c r="B14" s="67">
        <v>12</v>
      </c>
      <c r="C14" s="68" t="s">
        <v>257</v>
      </c>
      <c r="D14" s="1"/>
      <c r="E14" s="1"/>
      <c r="F14" s="1"/>
      <c r="G14" s="26">
        <v>11</v>
      </c>
      <c r="H14" s="26">
        <v>77</v>
      </c>
      <c r="I14" s="26">
        <v>2.4</v>
      </c>
      <c r="J14" s="4">
        <v>30</v>
      </c>
      <c r="K14" s="52" t="s">
        <v>290</v>
      </c>
      <c r="L14" s="1" t="s">
        <v>12</v>
      </c>
      <c r="M14" s="1" t="s">
        <v>13</v>
      </c>
      <c r="N14" s="1" t="s">
        <v>111</v>
      </c>
      <c r="O14" s="1" t="s">
        <v>93</v>
      </c>
    </row>
    <row r="15" spans="1:15" ht="15">
      <c r="A15" s="66">
        <v>12336</v>
      </c>
      <c r="B15" s="67">
        <v>12</v>
      </c>
      <c r="C15" s="68" t="s">
        <v>258</v>
      </c>
      <c r="D15" s="1"/>
      <c r="E15" s="1"/>
      <c r="F15" s="1"/>
      <c r="G15" s="26">
        <v>11</v>
      </c>
      <c r="H15" s="26">
        <v>77</v>
      </c>
      <c r="I15" s="26">
        <v>2.4</v>
      </c>
      <c r="J15" s="4">
        <v>30</v>
      </c>
      <c r="K15" s="52" t="s">
        <v>290</v>
      </c>
      <c r="L15" s="1" t="s">
        <v>12</v>
      </c>
      <c r="M15" s="1" t="s">
        <v>13</v>
      </c>
      <c r="N15" s="1" t="s">
        <v>111</v>
      </c>
      <c r="O15" s="1" t="s">
        <v>93</v>
      </c>
    </row>
    <row r="16" spans="1:15" ht="15">
      <c r="A16" s="69">
        <v>12568</v>
      </c>
      <c r="B16" s="70">
        <v>12</v>
      </c>
      <c r="C16" s="71" t="s">
        <v>264</v>
      </c>
      <c r="D16" s="1"/>
      <c r="E16" s="1"/>
      <c r="F16" s="1"/>
      <c r="G16" s="26">
        <v>11</v>
      </c>
      <c r="H16" s="26">
        <v>77</v>
      </c>
      <c r="I16" s="26">
        <v>2.4</v>
      </c>
      <c r="J16" s="4">
        <v>30</v>
      </c>
      <c r="K16" s="52" t="s">
        <v>277</v>
      </c>
      <c r="L16" s="1" t="s">
        <v>12</v>
      </c>
      <c r="M16" s="1" t="s">
        <v>13</v>
      </c>
      <c r="N16" s="1" t="s">
        <v>278</v>
      </c>
      <c r="O16" s="1" t="s">
        <v>93</v>
      </c>
    </row>
    <row r="17" spans="1:15" ht="15">
      <c r="A17" s="69">
        <v>12569</v>
      </c>
      <c r="B17" s="70">
        <v>12</v>
      </c>
      <c r="C17" s="71" t="s">
        <v>265</v>
      </c>
      <c r="D17" s="1"/>
      <c r="E17" s="1"/>
      <c r="F17" s="1"/>
      <c r="G17" s="26">
        <v>11</v>
      </c>
      <c r="H17" s="26">
        <v>77</v>
      </c>
      <c r="I17" s="26">
        <v>2.4</v>
      </c>
      <c r="J17" s="4">
        <v>30</v>
      </c>
      <c r="K17" s="52" t="s">
        <v>277</v>
      </c>
      <c r="L17" s="1" t="s">
        <v>12</v>
      </c>
      <c r="M17" s="1" t="s">
        <v>13</v>
      </c>
      <c r="N17" s="1" t="s">
        <v>278</v>
      </c>
      <c r="O17" s="1" t="s">
        <v>93</v>
      </c>
    </row>
    <row r="18" spans="1:15" ht="15">
      <c r="A18" s="69">
        <v>10178</v>
      </c>
      <c r="B18" s="70">
        <v>12</v>
      </c>
      <c r="C18" s="71" t="s">
        <v>190</v>
      </c>
      <c r="D18" s="1"/>
      <c r="E18" s="1"/>
      <c r="F18" s="1"/>
      <c r="G18" s="26">
        <v>10</v>
      </c>
      <c r="H18" s="26">
        <v>100</v>
      </c>
      <c r="I18" s="26">
        <v>2.04</v>
      </c>
      <c r="J18" s="4">
        <v>30</v>
      </c>
      <c r="K18" s="52" t="s">
        <v>282</v>
      </c>
      <c r="L18" s="1" t="s">
        <v>21</v>
      </c>
      <c r="M18" s="1" t="s">
        <v>22</v>
      </c>
      <c r="N18" s="1" t="s">
        <v>16</v>
      </c>
      <c r="O18" s="1" t="s">
        <v>15</v>
      </c>
    </row>
    <row r="19" spans="1:15" ht="15">
      <c r="A19" s="69">
        <v>10174</v>
      </c>
      <c r="B19" s="70">
        <v>12</v>
      </c>
      <c r="C19" s="71" t="s">
        <v>191</v>
      </c>
      <c r="D19" s="1"/>
      <c r="E19" s="1"/>
      <c r="F19" s="1"/>
      <c r="G19" s="26">
        <v>10</v>
      </c>
      <c r="H19" s="26">
        <v>100</v>
      </c>
      <c r="I19" s="26">
        <v>2.04</v>
      </c>
      <c r="J19" s="4">
        <v>30</v>
      </c>
      <c r="K19" s="52" t="s">
        <v>282</v>
      </c>
      <c r="L19" s="1" t="s">
        <v>21</v>
      </c>
      <c r="M19" s="1" t="s">
        <v>22</v>
      </c>
      <c r="N19" s="1" t="s">
        <v>16</v>
      </c>
      <c r="O19" s="1" t="s">
        <v>15</v>
      </c>
    </row>
    <row r="20" spans="1:15" ht="15">
      <c r="A20" s="69">
        <v>10193</v>
      </c>
      <c r="B20" s="70">
        <v>6</v>
      </c>
      <c r="C20" s="71" t="s">
        <v>192</v>
      </c>
      <c r="D20" s="1"/>
      <c r="E20" s="1"/>
      <c r="F20" s="1"/>
      <c r="G20" s="26">
        <v>6</v>
      </c>
      <c r="H20" s="26">
        <v>90</v>
      </c>
      <c r="I20" s="26">
        <v>2.04</v>
      </c>
      <c r="J20" s="4">
        <v>30</v>
      </c>
      <c r="K20" s="52" t="s">
        <v>282</v>
      </c>
      <c r="L20" s="1" t="s">
        <v>21</v>
      </c>
      <c r="M20" s="1" t="s">
        <v>22</v>
      </c>
      <c r="N20" s="1" t="s">
        <v>16</v>
      </c>
      <c r="O20" s="1" t="s">
        <v>15</v>
      </c>
    </row>
    <row r="21" spans="1:15" ht="15">
      <c r="A21" s="69">
        <v>10176</v>
      </c>
      <c r="B21" s="70">
        <v>6</v>
      </c>
      <c r="C21" s="71" t="s">
        <v>193</v>
      </c>
      <c r="D21" s="1"/>
      <c r="E21" s="1"/>
      <c r="F21" s="1"/>
      <c r="G21" s="26">
        <v>6</v>
      </c>
      <c r="H21" s="26">
        <v>90</v>
      </c>
      <c r="I21" s="26">
        <v>2.04</v>
      </c>
      <c r="J21" s="4">
        <v>30</v>
      </c>
      <c r="K21" s="52" t="s">
        <v>282</v>
      </c>
      <c r="L21" s="1" t="s">
        <v>21</v>
      </c>
      <c r="M21" s="1" t="s">
        <v>22</v>
      </c>
      <c r="N21" s="1" t="s">
        <v>16</v>
      </c>
      <c r="O21" s="1" t="s">
        <v>15</v>
      </c>
    </row>
    <row r="22" spans="1:15" ht="15">
      <c r="A22" s="69">
        <v>10706</v>
      </c>
      <c r="B22" s="70">
        <v>12</v>
      </c>
      <c r="C22" s="71" t="s">
        <v>194</v>
      </c>
      <c r="D22" s="1"/>
      <c r="E22" s="1"/>
      <c r="F22" s="1"/>
      <c r="G22" s="26">
        <v>11</v>
      </c>
      <c r="H22" s="26">
        <v>77</v>
      </c>
      <c r="I22" s="26">
        <v>2.4</v>
      </c>
      <c r="J22" s="4">
        <v>14</v>
      </c>
      <c r="K22" s="52" t="s">
        <v>290</v>
      </c>
      <c r="L22" s="1" t="s">
        <v>12</v>
      </c>
      <c r="M22" s="1" t="s">
        <v>13</v>
      </c>
      <c r="N22" s="1" t="s">
        <v>111</v>
      </c>
      <c r="O22" s="1" t="s">
        <v>93</v>
      </c>
    </row>
    <row r="23" spans="1:15" ht="15">
      <c r="A23" s="69">
        <v>11004</v>
      </c>
      <c r="B23" s="70">
        <v>12</v>
      </c>
      <c r="C23" s="71" t="s">
        <v>195</v>
      </c>
      <c r="D23" s="1"/>
      <c r="E23" s="1"/>
      <c r="F23" s="1"/>
      <c r="G23" s="26">
        <v>11</v>
      </c>
      <c r="H23" s="26">
        <v>77</v>
      </c>
      <c r="I23" s="26">
        <v>2.4</v>
      </c>
      <c r="J23" s="4">
        <v>14</v>
      </c>
      <c r="K23" s="52" t="s">
        <v>290</v>
      </c>
      <c r="L23" s="1" t="s">
        <v>12</v>
      </c>
      <c r="M23" s="1" t="s">
        <v>13</v>
      </c>
      <c r="N23" s="1" t="s">
        <v>46</v>
      </c>
      <c r="O23" s="1" t="s">
        <v>93</v>
      </c>
    </row>
    <row r="24" spans="1:15" ht="15">
      <c r="A24" s="69">
        <v>11065</v>
      </c>
      <c r="B24" s="70">
        <v>12</v>
      </c>
      <c r="C24" s="71" t="s">
        <v>196</v>
      </c>
      <c r="D24" s="1"/>
      <c r="E24" s="1"/>
      <c r="F24" s="1"/>
      <c r="G24" s="26">
        <v>11</v>
      </c>
      <c r="H24" s="26">
        <v>77</v>
      </c>
      <c r="I24" s="26">
        <v>2.4</v>
      </c>
      <c r="J24" s="4">
        <v>14</v>
      </c>
      <c r="K24" s="52" t="s">
        <v>290</v>
      </c>
      <c r="L24" s="1" t="s">
        <v>12</v>
      </c>
      <c r="M24" s="1" t="s">
        <v>13</v>
      </c>
      <c r="N24" s="1" t="s">
        <v>46</v>
      </c>
      <c r="O24" s="1" t="s">
        <v>93</v>
      </c>
    </row>
    <row r="25" spans="1:15" ht="15">
      <c r="A25" s="69">
        <v>10671</v>
      </c>
      <c r="B25" s="70">
        <v>12</v>
      </c>
      <c r="C25" s="71" t="s">
        <v>197</v>
      </c>
      <c r="D25" s="1"/>
      <c r="E25" s="1"/>
      <c r="F25" s="1"/>
      <c r="G25" s="26">
        <v>11</v>
      </c>
      <c r="H25" s="26">
        <v>77</v>
      </c>
      <c r="I25" s="26">
        <v>2.4</v>
      </c>
      <c r="J25" s="4">
        <v>14</v>
      </c>
      <c r="K25" s="52" t="s">
        <v>290</v>
      </c>
      <c r="L25" s="1" t="s">
        <v>12</v>
      </c>
      <c r="M25" s="1" t="s">
        <v>13</v>
      </c>
      <c r="N25" s="1" t="s">
        <v>46</v>
      </c>
      <c r="O25" s="1" t="s">
        <v>93</v>
      </c>
    </row>
    <row r="26" spans="1:15" ht="15">
      <c r="A26" s="72">
        <v>10672</v>
      </c>
      <c r="B26" s="73">
        <v>12</v>
      </c>
      <c r="C26" s="72" t="s">
        <v>198</v>
      </c>
      <c r="D26" s="1"/>
      <c r="E26" s="1"/>
      <c r="F26" s="1"/>
      <c r="G26" s="26">
        <v>11</v>
      </c>
      <c r="H26" s="26">
        <v>77</v>
      </c>
      <c r="I26" s="26">
        <v>2.4</v>
      </c>
      <c r="J26" s="4">
        <v>14</v>
      </c>
      <c r="K26" s="52" t="s">
        <v>290</v>
      </c>
      <c r="L26" s="1" t="s">
        <v>12</v>
      </c>
      <c r="M26" s="1" t="s">
        <v>13</v>
      </c>
      <c r="N26" s="1" t="s">
        <v>46</v>
      </c>
      <c r="O26" s="1" t="s">
        <v>93</v>
      </c>
    </row>
    <row r="27" spans="1:15" ht="15">
      <c r="A27" s="64">
        <v>5308</v>
      </c>
      <c r="B27" s="65">
        <v>12</v>
      </c>
      <c r="C27" s="64" t="s">
        <v>47</v>
      </c>
      <c r="D27" s="1"/>
      <c r="E27" s="1"/>
      <c r="F27" s="1"/>
      <c r="G27" s="26">
        <v>15</v>
      </c>
      <c r="H27" s="26">
        <v>300</v>
      </c>
      <c r="I27" s="26">
        <v>1.2</v>
      </c>
      <c r="J27" s="4">
        <v>19</v>
      </c>
      <c r="K27" s="52" t="s">
        <v>290</v>
      </c>
      <c r="L27" s="1" t="s">
        <v>21</v>
      </c>
      <c r="M27" s="1" t="s">
        <v>48</v>
      </c>
      <c r="N27" s="1" t="s">
        <v>46</v>
      </c>
      <c r="O27" s="1" t="s">
        <v>90</v>
      </c>
    </row>
    <row r="28" spans="1:15" ht="15">
      <c r="A28" s="64">
        <v>5291</v>
      </c>
      <c r="B28" s="65">
        <v>12</v>
      </c>
      <c r="C28" s="64" t="s">
        <v>182</v>
      </c>
      <c r="D28" s="1"/>
      <c r="E28" s="1"/>
      <c r="F28" s="1"/>
      <c r="G28" s="26">
        <v>15</v>
      </c>
      <c r="H28" s="26">
        <v>300</v>
      </c>
      <c r="I28" s="26">
        <v>1.2</v>
      </c>
      <c r="J28" s="4">
        <v>19</v>
      </c>
      <c r="K28" s="52" t="s">
        <v>290</v>
      </c>
      <c r="L28" s="1" t="s">
        <v>23</v>
      </c>
      <c r="M28" s="1" t="s">
        <v>25</v>
      </c>
      <c r="N28" s="1" t="s">
        <v>46</v>
      </c>
      <c r="O28" s="1" t="s">
        <v>90</v>
      </c>
    </row>
    <row r="29" spans="1:15" ht="15">
      <c r="A29" s="64">
        <v>5294</v>
      </c>
      <c r="B29" s="65">
        <v>12</v>
      </c>
      <c r="C29" s="64" t="s">
        <v>183</v>
      </c>
      <c r="D29" s="1"/>
      <c r="E29" s="1"/>
      <c r="F29" s="1"/>
      <c r="G29" s="26">
        <v>15</v>
      </c>
      <c r="H29" s="26">
        <v>300</v>
      </c>
      <c r="I29" s="26">
        <v>1.2</v>
      </c>
      <c r="J29" s="4">
        <v>19</v>
      </c>
      <c r="K29" s="52" t="s">
        <v>290</v>
      </c>
      <c r="L29" s="1" t="s">
        <v>23</v>
      </c>
      <c r="M29" s="1" t="s">
        <v>25</v>
      </c>
      <c r="N29" s="1" t="s">
        <v>46</v>
      </c>
      <c r="O29" s="1" t="s">
        <v>90</v>
      </c>
    </row>
    <row r="30" spans="1:15" ht="15">
      <c r="A30" s="61">
        <v>5259</v>
      </c>
      <c r="B30" s="62">
        <v>12</v>
      </c>
      <c r="C30" s="63" t="s">
        <v>184</v>
      </c>
      <c r="D30" s="1"/>
      <c r="E30" s="1"/>
      <c r="F30" s="1"/>
      <c r="G30" s="26">
        <v>15</v>
      </c>
      <c r="H30" s="26">
        <v>300</v>
      </c>
      <c r="I30" s="26">
        <v>1.2</v>
      </c>
      <c r="J30" s="4">
        <v>19</v>
      </c>
      <c r="K30" s="52" t="s">
        <v>290</v>
      </c>
      <c r="L30" s="1" t="s">
        <v>23</v>
      </c>
      <c r="M30" s="1" t="s">
        <v>25</v>
      </c>
      <c r="N30" s="1" t="s">
        <v>46</v>
      </c>
      <c r="O30" s="1" t="s">
        <v>90</v>
      </c>
    </row>
    <row r="31" spans="1:15" ht="15">
      <c r="A31" s="61">
        <v>5292</v>
      </c>
      <c r="B31" s="62">
        <v>12</v>
      </c>
      <c r="C31" s="63" t="s">
        <v>185</v>
      </c>
      <c r="D31" s="1"/>
      <c r="E31" s="1"/>
      <c r="F31" s="1"/>
      <c r="G31" s="26">
        <v>15</v>
      </c>
      <c r="H31" s="26">
        <v>300</v>
      </c>
      <c r="I31" s="26">
        <v>1.2</v>
      </c>
      <c r="J31" s="4">
        <v>19</v>
      </c>
      <c r="K31" s="52" t="s">
        <v>290</v>
      </c>
      <c r="L31" s="1" t="s">
        <v>23</v>
      </c>
      <c r="M31" s="1" t="s">
        <v>25</v>
      </c>
      <c r="N31" s="1" t="s">
        <v>46</v>
      </c>
      <c r="O31" s="1" t="s">
        <v>90</v>
      </c>
    </row>
    <row r="32" spans="1:15" ht="15">
      <c r="A32" s="61">
        <v>9608</v>
      </c>
      <c r="B32" s="62">
        <v>12</v>
      </c>
      <c r="C32" s="63" t="s">
        <v>45</v>
      </c>
      <c r="D32" s="1"/>
      <c r="E32" s="1"/>
      <c r="F32" s="1"/>
      <c r="G32" s="26">
        <v>15</v>
      </c>
      <c r="H32" s="26">
        <v>300</v>
      </c>
      <c r="I32" s="26">
        <v>1.2</v>
      </c>
      <c r="J32" s="4">
        <v>19</v>
      </c>
      <c r="K32" s="52" t="s">
        <v>290</v>
      </c>
      <c r="L32" s="1" t="s">
        <v>23</v>
      </c>
      <c r="M32" s="1" t="s">
        <v>25</v>
      </c>
      <c r="N32" s="1" t="s">
        <v>46</v>
      </c>
      <c r="O32" s="1" t="s">
        <v>90</v>
      </c>
    </row>
    <row r="33" spans="1:15" ht="15">
      <c r="A33" s="61">
        <v>6705</v>
      </c>
      <c r="B33" s="62">
        <v>8</v>
      </c>
      <c r="C33" s="63" t="s">
        <v>256</v>
      </c>
      <c r="D33" s="1"/>
      <c r="E33" s="1"/>
      <c r="F33" s="1"/>
      <c r="G33" s="26">
        <v>8</v>
      </c>
      <c r="H33" s="26">
        <v>264</v>
      </c>
      <c r="I33" s="26">
        <v>2.16</v>
      </c>
      <c r="J33" s="4">
        <v>30</v>
      </c>
      <c r="K33" s="52" t="s">
        <v>80</v>
      </c>
      <c r="L33" s="1" t="s">
        <v>4</v>
      </c>
      <c r="M33" s="1" t="s">
        <v>5</v>
      </c>
      <c r="N33" s="1" t="s">
        <v>3</v>
      </c>
      <c r="O33" s="1" t="s">
        <v>90</v>
      </c>
    </row>
    <row r="34" spans="1:15" ht="15">
      <c r="A34" s="61">
        <v>12857</v>
      </c>
      <c r="B34" s="62">
        <v>8</v>
      </c>
      <c r="C34" s="63" t="s">
        <v>292</v>
      </c>
      <c r="D34" s="1"/>
      <c r="E34" s="1"/>
      <c r="F34" s="1"/>
      <c r="G34" s="26">
        <v>8</v>
      </c>
      <c r="H34" s="26">
        <v>264</v>
      </c>
      <c r="I34" s="26">
        <v>2</v>
      </c>
      <c r="J34" s="4">
        <v>30</v>
      </c>
      <c r="K34" s="52" t="s">
        <v>80</v>
      </c>
      <c r="L34" s="1" t="s">
        <v>4</v>
      </c>
      <c r="M34" s="1" t="s">
        <v>5</v>
      </c>
      <c r="N34" s="1" t="s">
        <v>3</v>
      </c>
      <c r="O34" s="1" t="s">
        <v>90</v>
      </c>
    </row>
    <row r="35" spans="1:15" ht="15">
      <c r="A35" s="74">
        <v>11738</v>
      </c>
      <c r="B35" s="75">
        <v>8</v>
      </c>
      <c r="C35" s="76" t="s">
        <v>199</v>
      </c>
      <c r="D35" s="1"/>
      <c r="E35" s="1"/>
      <c r="F35" s="1"/>
      <c r="G35" s="26">
        <v>10</v>
      </c>
      <c r="H35" s="26">
        <v>70</v>
      </c>
      <c r="I35" s="26">
        <v>7.6</v>
      </c>
      <c r="J35" s="4">
        <v>30</v>
      </c>
      <c r="K35" s="52" t="s">
        <v>80</v>
      </c>
      <c r="L35" s="1" t="s">
        <v>4</v>
      </c>
      <c r="M35" s="1" t="s">
        <v>5</v>
      </c>
      <c r="N35" s="1" t="s">
        <v>3</v>
      </c>
      <c r="O35" s="1" t="s">
        <v>91</v>
      </c>
    </row>
    <row r="36" spans="1:15" ht="15">
      <c r="A36" s="74">
        <v>4164</v>
      </c>
      <c r="B36" s="75">
        <v>24</v>
      </c>
      <c r="C36" s="76" t="s">
        <v>200</v>
      </c>
      <c r="D36" s="1"/>
      <c r="E36" s="1"/>
      <c r="F36" s="1"/>
      <c r="G36" s="26">
        <v>9</v>
      </c>
      <c r="H36" s="26">
        <v>144</v>
      </c>
      <c r="I36" s="26">
        <v>3</v>
      </c>
      <c r="J36" s="4">
        <v>40</v>
      </c>
      <c r="K36" s="52" t="s">
        <v>80</v>
      </c>
      <c r="L36" s="1" t="s">
        <v>9</v>
      </c>
      <c r="M36" s="1" t="s">
        <v>10</v>
      </c>
      <c r="N36" s="1" t="s">
        <v>3</v>
      </c>
      <c r="O36" s="1" t="s">
        <v>91</v>
      </c>
    </row>
    <row r="37" spans="1:15" ht="15">
      <c r="A37" s="74">
        <v>4166</v>
      </c>
      <c r="B37" s="75">
        <v>24</v>
      </c>
      <c r="C37" s="76" t="s">
        <v>201</v>
      </c>
      <c r="D37" s="1"/>
      <c r="E37" s="1"/>
      <c r="F37" s="1"/>
      <c r="G37" s="26">
        <v>9</v>
      </c>
      <c r="H37" s="26">
        <v>144</v>
      </c>
      <c r="I37" s="26">
        <v>3</v>
      </c>
      <c r="J37" s="4">
        <v>40</v>
      </c>
      <c r="K37" s="52" t="s">
        <v>80</v>
      </c>
      <c r="L37" s="1" t="s">
        <v>9</v>
      </c>
      <c r="M37" s="1" t="s">
        <v>10</v>
      </c>
      <c r="N37" s="1" t="s">
        <v>3</v>
      </c>
      <c r="O37" s="1" t="s">
        <v>91</v>
      </c>
    </row>
    <row r="38" spans="1:15" ht="15">
      <c r="A38" s="74">
        <v>9746</v>
      </c>
      <c r="B38" s="75">
        <v>12</v>
      </c>
      <c r="C38" s="76" t="s">
        <v>202</v>
      </c>
      <c r="D38" s="1"/>
      <c r="E38" s="1"/>
      <c r="F38" s="1"/>
      <c r="G38" s="26">
        <v>12</v>
      </c>
      <c r="H38" s="26">
        <v>216</v>
      </c>
      <c r="I38" s="26">
        <v>1.38</v>
      </c>
      <c r="J38" s="4">
        <v>40</v>
      </c>
      <c r="K38" s="52" t="s">
        <v>80</v>
      </c>
      <c r="L38" s="1" t="s">
        <v>9</v>
      </c>
      <c r="M38" s="1" t="s">
        <v>10</v>
      </c>
      <c r="N38" s="1" t="s">
        <v>11</v>
      </c>
      <c r="O38" s="1" t="s">
        <v>89</v>
      </c>
    </row>
    <row r="39" spans="1:15" ht="15">
      <c r="A39" s="74">
        <v>9747</v>
      </c>
      <c r="B39" s="75">
        <v>12</v>
      </c>
      <c r="C39" s="77" t="s">
        <v>203</v>
      </c>
      <c r="D39" s="1"/>
      <c r="E39" s="1"/>
      <c r="F39" s="1"/>
      <c r="G39" s="26">
        <v>12</v>
      </c>
      <c r="H39" s="26">
        <v>216</v>
      </c>
      <c r="I39" s="26">
        <v>1.38</v>
      </c>
      <c r="J39" s="4">
        <v>40</v>
      </c>
      <c r="K39" s="52" t="s">
        <v>80</v>
      </c>
      <c r="L39" s="1" t="s">
        <v>9</v>
      </c>
      <c r="M39" s="1" t="s">
        <v>10</v>
      </c>
      <c r="N39" s="1" t="s">
        <v>11</v>
      </c>
      <c r="O39" s="1" t="s">
        <v>89</v>
      </c>
    </row>
    <row r="40" spans="1:15" ht="15">
      <c r="A40" s="74">
        <v>9748</v>
      </c>
      <c r="B40" s="75">
        <v>12</v>
      </c>
      <c r="C40" s="76" t="s">
        <v>204</v>
      </c>
      <c r="D40" s="1"/>
      <c r="E40" s="1"/>
      <c r="F40" s="1"/>
      <c r="G40" s="26">
        <v>12</v>
      </c>
      <c r="H40" s="26">
        <v>216</v>
      </c>
      <c r="I40" s="26">
        <v>1.38</v>
      </c>
      <c r="J40" s="4">
        <v>40</v>
      </c>
      <c r="K40" s="52" t="s">
        <v>80</v>
      </c>
      <c r="L40" s="1" t="s">
        <v>9</v>
      </c>
      <c r="M40" s="1" t="s">
        <v>10</v>
      </c>
      <c r="N40" s="1" t="s">
        <v>11</v>
      </c>
      <c r="O40" s="1" t="s">
        <v>89</v>
      </c>
    </row>
    <row r="41" spans="1:15" ht="15">
      <c r="A41" s="74">
        <v>1102</v>
      </c>
      <c r="B41" s="75">
        <v>12</v>
      </c>
      <c r="C41" s="76" t="s">
        <v>205</v>
      </c>
      <c r="D41" s="1"/>
      <c r="E41" s="1"/>
      <c r="F41" s="1"/>
      <c r="G41" s="26">
        <v>10</v>
      </c>
      <c r="H41" s="26">
        <v>200</v>
      </c>
      <c r="I41" s="26">
        <v>1.5</v>
      </c>
      <c r="J41" s="4">
        <v>40</v>
      </c>
      <c r="K41" s="52" t="s">
        <v>80</v>
      </c>
      <c r="L41" s="1" t="s">
        <v>9</v>
      </c>
      <c r="M41" s="1" t="s">
        <v>10</v>
      </c>
      <c r="N41" s="1" t="s">
        <v>3</v>
      </c>
      <c r="O41" s="1" t="s">
        <v>89</v>
      </c>
    </row>
    <row r="42" spans="1:15" ht="15">
      <c r="A42" s="74">
        <v>1103</v>
      </c>
      <c r="B42" s="75">
        <v>12</v>
      </c>
      <c r="C42" s="76" t="s">
        <v>206</v>
      </c>
      <c r="D42" s="1"/>
      <c r="E42" s="1"/>
      <c r="F42" s="1"/>
      <c r="G42" s="26">
        <v>10</v>
      </c>
      <c r="H42" s="26">
        <v>200</v>
      </c>
      <c r="I42" s="26">
        <v>1.5</v>
      </c>
      <c r="J42" s="4">
        <v>40</v>
      </c>
      <c r="K42" s="52" t="s">
        <v>80</v>
      </c>
      <c r="L42" s="1" t="s">
        <v>9</v>
      </c>
      <c r="M42" s="1" t="s">
        <v>10</v>
      </c>
      <c r="N42" s="1" t="s">
        <v>3</v>
      </c>
      <c r="O42" s="1" t="s">
        <v>89</v>
      </c>
    </row>
    <row r="43" spans="1:15" ht="15">
      <c r="A43" s="74">
        <v>11628</v>
      </c>
      <c r="B43" s="75">
        <v>12</v>
      </c>
      <c r="C43" s="76" t="s">
        <v>207</v>
      </c>
      <c r="D43" s="1"/>
      <c r="E43" s="1"/>
      <c r="F43" s="1"/>
      <c r="G43" s="26">
        <v>12</v>
      </c>
      <c r="H43" s="26">
        <v>216</v>
      </c>
      <c r="I43" s="26">
        <v>1.5</v>
      </c>
      <c r="J43" s="4">
        <v>40</v>
      </c>
      <c r="K43" s="52" t="s">
        <v>80</v>
      </c>
      <c r="L43" s="1" t="s">
        <v>9</v>
      </c>
      <c r="M43" s="1" t="s">
        <v>10</v>
      </c>
      <c r="N43" s="1" t="s">
        <v>3</v>
      </c>
      <c r="O43" s="1" t="s">
        <v>89</v>
      </c>
    </row>
    <row r="44" spans="1:15" ht="15">
      <c r="A44" s="74">
        <v>11626</v>
      </c>
      <c r="B44" s="75">
        <v>12</v>
      </c>
      <c r="C44" s="76" t="s">
        <v>208</v>
      </c>
      <c r="D44" s="1"/>
      <c r="E44" s="1"/>
      <c r="F44" s="1"/>
      <c r="G44" s="26">
        <v>12</v>
      </c>
      <c r="H44" s="26">
        <v>216</v>
      </c>
      <c r="I44" s="26">
        <v>1.5</v>
      </c>
      <c r="J44" s="4">
        <v>40</v>
      </c>
      <c r="K44" s="52" t="s">
        <v>80</v>
      </c>
      <c r="L44" s="1" t="s">
        <v>9</v>
      </c>
      <c r="M44" s="1" t="s">
        <v>10</v>
      </c>
      <c r="N44" s="1" t="s">
        <v>3</v>
      </c>
      <c r="O44" s="1" t="s">
        <v>89</v>
      </c>
    </row>
    <row r="45" spans="1:15" ht="15">
      <c r="A45" s="74">
        <v>11627</v>
      </c>
      <c r="B45" s="75">
        <v>12</v>
      </c>
      <c r="C45" s="76" t="s">
        <v>209</v>
      </c>
      <c r="D45" s="1"/>
      <c r="E45" s="1"/>
      <c r="F45" s="1"/>
      <c r="G45" s="26">
        <v>12</v>
      </c>
      <c r="H45" s="26">
        <v>216</v>
      </c>
      <c r="I45" s="26">
        <v>1.5</v>
      </c>
      <c r="J45" s="4">
        <v>40</v>
      </c>
      <c r="K45" s="52" t="s">
        <v>80</v>
      </c>
      <c r="L45" s="1" t="s">
        <v>9</v>
      </c>
      <c r="M45" s="1" t="s">
        <v>10</v>
      </c>
      <c r="N45" s="1" t="s">
        <v>3</v>
      </c>
      <c r="O45" s="1" t="s">
        <v>89</v>
      </c>
    </row>
    <row r="46" spans="1:15" ht="15">
      <c r="A46" s="74">
        <v>3790</v>
      </c>
      <c r="B46" s="75">
        <v>48</v>
      </c>
      <c r="C46" s="76" t="s">
        <v>210</v>
      </c>
      <c r="D46" s="1"/>
      <c r="E46" s="1"/>
      <c r="F46" s="1"/>
      <c r="G46" s="26">
        <v>8</v>
      </c>
      <c r="H46" s="26">
        <v>72</v>
      </c>
      <c r="I46" s="26">
        <v>4.8</v>
      </c>
      <c r="J46" s="4">
        <v>35</v>
      </c>
      <c r="K46" s="52" t="s">
        <v>80</v>
      </c>
      <c r="L46" s="1" t="s">
        <v>26</v>
      </c>
      <c r="M46" s="1" t="s">
        <v>27</v>
      </c>
      <c r="N46" s="1" t="s">
        <v>109</v>
      </c>
      <c r="O46" s="1" t="s">
        <v>91</v>
      </c>
    </row>
    <row r="47" spans="1:15" ht="15">
      <c r="A47" s="74">
        <v>3794</v>
      </c>
      <c r="B47" s="75">
        <v>48</v>
      </c>
      <c r="C47" s="76" t="s">
        <v>211</v>
      </c>
      <c r="D47" s="1"/>
      <c r="E47" s="1"/>
      <c r="F47" s="1"/>
      <c r="G47" s="26">
        <v>8</v>
      </c>
      <c r="H47" s="26">
        <v>72</v>
      </c>
      <c r="I47" s="26">
        <v>4.8</v>
      </c>
      <c r="J47" s="4">
        <v>35</v>
      </c>
      <c r="K47" s="52" t="s">
        <v>80</v>
      </c>
      <c r="L47" s="1" t="s">
        <v>26</v>
      </c>
      <c r="M47" s="1" t="s">
        <v>27</v>
      </c>
      <c r="N47" s="1" t="s">
        <v>109</v>
      </c>
      <c r="O47" s="1" t="s">
        <v>91</v>
      </c>
    </row>
    <row r="48" spans="1:15" ht="15">
      <c r="A48" s="74">
        <v>3792</v>
      </c>
      <c r="B48" s="75">
        <v>48</v>
      </c>
      <c r="C48" s="76" t="s">
        <v>293</v>
      </c>
      <c r="D48" s="1"/>
      <c r="E48" s="1"/>
      <c r="F48" s="1"/>
      <c r="G48" s="26">
        <v>8</v>
      </c>
      <c r="H48" s="26">
        <v>72</v>
      </c>
      <c r="I48" s="26">
        <v>4.8</v>
      </c>
      <c r="J48" s="4">
        <v>35</v>
      </c>
      <c r="K48" s="52" t="s">
        <v>80</v>
      </c>
      <c r="L48" s="1" t="s">
        <v>26</v>
      </c>
      <c r="M48" s="1" t="s">
        <v>27</v>
      </c>
      <c r="N48" s="1" t="s">
        <v>109</v>
      </c>
      <c r="O48" s="1" t="s">
        <v>91</v>
      </c>
    </row>
    <row r="49" spans="1:15" ht="15">
      <c r="A49" s="74">
        <v>6694</v>
      </c>
      <c r="B49" s="75">
        <v>48</v>
      </c>
      <c r="C49" s="76" t="s">
        <v>212</v>
      </c>
      <c r="D49" s="1"/>
      <c r="E49" s="1"/>
      <c r="F49" s="1"/>
      <c r="G49" s="26">
        <v>8</v>
      </c>
      <c r="H49" s="26">
        <v>72</v>
      </c>
      <c r="I49" s="26">
        <v>4.800000000000001</v>
      </c>
      <c r="J49" s="4">
        <v>35</v>
      </c>
      <c r="K49" s="52" t="s">
        <v>80</v>
      </c>
      <c r="L49" s="1" t="s">
        <v>26</v>
      </c>
      <c r="M49" s="1" t="s">
        <v>27</v>
      </c>
      <c r="N49" s="1" t="s">
        <v>109</v>
      </c>
      <c r="O49" s="1" t="s">
        <v>91</v>
      </c>
    </row>
    <row r="50" spans="1:15" ht="15">
      <c r="A50" s="74">
        <v>12287</v>
      </c>
      <c r="B50" s="75">
        <v>48</v>
      </c>
      <c r="C50" s="76" t="s">
        <v>213</v>
      </c>
      <c r="D50" s="1"/>
      <c r="E50" s="1"/>
      <c r="F50" s="1"/>
      <c r="G50" s="26">
        <v>8</v>
      </c>
      <c r="H50" s="26">
        <v>72</v>
      </c>
      <c r="I50" s="26">
        <v>4.800000000000001</v>
      </c>
      <c r="J50" s="4">
        <v>35</v>
      </c>
      <c r="K50" s="52" t="s">
        <v>80</v>
      </c>
      <c r="L50" s="1" t="s">
        <v>26</v>
      </c>
      <c r="M50" s="1" t="s">
        <v>27</v>
      </c>
      <c r="N50" s="1" t="s">
        <v>109</v>
      </c>
      <c r="O50" s="1" t="s">
        <v>91</v>
      </c>
    </row>
    <row r="51" spans="1:15" ht="15">
      <c r="A51" s="74">
        <v>10409</v>
      </c>
      <c r="B51" s="75">
        <v>24</v>
      </c>
      <c r="C51" s="76" t="s">
        <v>214</v>
      </c>
      <c r="D51" s="1"/>
      <c r="E51" s="1"/>
      <c r="F51" s="1"/>
      <c r="G51" s="26">
        <v>11</v>
      </c>
      <c r="H51" s="26">
        <v>77</v>
      </c>
      <c r="I51" s="26">
        <v>4.8</v>
      </c>
      <c r="J51" s="4">
        <v>35</v>
      </c>
      <c r="K51" s="52" t="s">
        <v>80</v>
      </c>
      <c r="L51" s="1" t="s">
        <v>26</v>
      </c>
      <c r="M51" s="1" t="s">
        <v>27</v>
      </c>
      <c r="N51" s="1" t="s">
        <v>109</v>
      </c>
      <c r="O51" s="1" t="s">
        <v>91</v>
      </c>
    </row>
    <row r="52" spans="1:15" ht="15">
      <c r="A52" s="74">
        <v>11214</v>
      </c>
      <c r="B52" s="75">
        <v>24</v>
      </c>
      <c r="C52" s="76" t="s">
        <v>42</v>
      </c>
      <c r="D52" s="1"/>
      <c r="E52" s="1"/>
      <c r="F52" s="1"/>
      <c r="G52" s="26">
        <v>11</v>
      </c>
      <c r="H52" s="26">
        <v>77</v>
      </c>
      <c r="I52" s="26">
        <v>4.8</v>
      </c>
      <c r="J52" s="4">
        <v>35</v>
      </c>
      <c r="K52" s="52" t="s">
        <v>80</v>
      </c>
      <c r="L52" s="1" t="s">
        <v>26</v>
      </c>
      <c r="M52" s="1" t="s">
        <v>27</v>
      </c>
      <c r="N52" s="1" t="s">
        <v>109</v>
      </c>
      <c r="O52" s="1" t="s">
        <v>91</v>
      </c>
    </row>
    <row r="53" spans="1:15" ht="15">
      <c r="A53" s="74">
        <v>11495</v>
      </c>
      <c r="B53" s="75">
        <v>48</v>
      </c>
      <c r="C53" s="76" t="s">
        <v>215</v>
      </c>
      <c r="D53" s="1"/>
      <c r="E53" s="1"/>
      <c r="F53" s="1"/>
      <c r="G53" s="26">
        <v>8</v>
      </c>
      <c r="H53" s="26">
        <v>72</v>
      </c>
      <c r="I53" s="26">
        <v>4.800000000000001</v>
      </c>
      <c r="J53" s="4">
        <v>35</v>
      </c>
      <c r="K53" s="52" t="s">
        <v>80</v>
      </c>
      <c r="L53" s="1" t="s">
        <v>26</v>
      </c>
      <c r="M53" s="1" t="s">
        <v>27</v>
      </c>
      <c r="N53" s="1" t="s">
        <v>110</v>
      </c>
      <c r="O53" s="1" t="s">
        <v>91</v>
      </c>
    </row>
    <row r="54" spans="1:15" ht="15">
      <c r="A54" s="74">
        <v>11494</v>
      </c>
      <c r="B54" s="75">
        <v>48</v>
      </c>
      <c r="C54" s="76" t="s">
        <v>216</v>
      </c>
      <c r="D54" s="1"/>
      <c r="E54" s="1"/>
      <c r="F54" s="1"/>
      <c r="G54" s="26">
        <v>8</v>
      </c>
      <c r="H54" s="26">
        <v>72</v>
      </c>
      <c r="I54" s="26">
        <v>4.8</v>
      </c>
      <c r="J54" s="4">
        <v>35</v>
      </c>
      <c r="K54" s="52" t="s">
        <v>80</v>
      </c>
      <c r="L54" s="1" t="s">
        <v>26</v>
      </c>
      <c r="M54" s="1" t="s">
        <v>27</v>
      </c>
      <c r="N54" s="1" t="s">
        <v>110</v>
      </c>
      <c r="O54" s="1" t="s">
        <v>91</v>
      </c>
    </row>
    <row r="55" spans="1:15" ht="15">
      <c r="A55" s="74">
        <v>4333</v>
      </c>
      <c r="B55" s="75">
        <v>24</v>
      </c>
      <c r="C55" s="76" t="s">
        <v>84</v>
      </c>
      <c r="D55" s="1"/>
      <c r="E55" s="1"/>
      <c r="F55" s="1"/>
      <c r="G55" s="26">
        <v>12</v>
      </c>
      <c r="H55" s="26">
        <v>144</v>
      </c>
      <c r="I55" s="26">
        <v>3</v>
      </c>
      <c r="J55" s="4">
        <v>40</v>
      </c>
      <c r="K55" s="52" t="s">
        <v>80</v>
      </c>
      <c r="L55" s="1" t="s">
        <v>9</v>
      </c>
      <c r="M55" s="1" t="s">
        <v>10</v>
      </c>
      <c r="N55" s="1" t="s">
        <v>11</v>
      </c>
      <c r="O55" s="1" t="s">
        <v>91</v>
      </c>
    </row>
    <row r="56" spans="1:15" ht="15">
      <c r="A56" s="74">
        <v>4334</v>
      </c>
      <c r="B56" s="75">
        <v>24</v>
      </c>
      <c r="C56" s="76" t="s">
        <v>83</v>
      </c>
      <c r="D56" s="1"/>
      <c r="E56" s="1"/>
      <c r="F56" s="1"/>
      <c r="G56" s="26">
        <v>12</v>
      </c>
      <c r="H56" s="26">
        <v>144</v>
      </c>
      <c r="I56" s="26">
        <v>3</v>
      </c>
      <c r="J56" s="4">
        <v>40</v>
      </c>
      <c r="K56" s="52" t="s">
        <v>80</v>
      </c>
      <c r="L56" s="1" t="s">
        <v>9</v>
      </c>
      <c r="M56" s="1" t="s">
        <v>10</v>
      </c>
      <c r="N56" s="1" t="s">
        <v>11</v>
      </c>
      <c r="O56" s="1" t="s">
        <v>91</v>
      </c>
    </row>
    <row r="57" spans="1:15" ht="15">
      <c r="A57" s="74">
        <v>4309</v>
      </c>
      <c r="B57" s="75">
        <v>24</v>
      </c>
      <c r="C57" s="76" t="s">
        <v>102</v>
      </c>
      <c r="D57" s="1"/>
      <c r="E57" s="1"/>
      <c r="F57" s="1"/>
      <c r="G57" s="26">
        <v>12</v>
      </c>
      <c r="H57" s="26">
        <v>144</v>
      </c>
      <c r="I57" s="26">
        <v>3</v>
      </c>
      <c r="J57" s="4">
        <v>40</v>
      </c>
      <c r="K57" s="52" t="s">
        <v>80</v>
      </c>
      <c r="L57" s="1" t="s">
        <v>9</v>
      </c>
      <c r="M57" s="1" t="s">
        <v>10</v>
      </c>
      <c r="N57" s="1" t="s">
        <v>11</v>
      </c>
      <c r="O57" s="1" t="s">
        <v>91</v>
      </c>
    </row>
    <row r="58" spans="1:15" ht="15">
      <c r="A58" s="78">
        <v>10956</v>
      </c>
      <c r="B58" s="79">
        <v>16</v>
      </c>
      <c r="C58" s="80" t="s">
        <v>217</v>
      </c>
      <c r="D58" s="1"/>
      <c r="E58" s="1"/>
      <c r="F58" s="1"/>
      <c r="G58" s="26">
        <v>9</v>
      </c>
      <c r="H58" s="26">
        <v>180</v>
      </c>
      <c r="I58" s="26">
        <v>1.6</v>
      </c>
      <c r="J58" s="4">
        <v>45</v>
      </c>
      <c r="K58" s="52" t="s">
        <v>80</v>
      </c>
      <c r="L58" s="1" t="s">
        <v>23</v>
      </c>
      <c r="M58" s="1" t="s">
        <v>24</v>
      </c>
      <c r="N58" s="1" t="s">
        <v>3</v>
      </c>
      <c r="O58" s="1" t="s">
        <v>89</v>
      </c>
    </row>
    <row r="59" spans="1:15" ht="15">
      <c r="A59" s="74">
        <v>11376</v>
      </c>
      <c r="B59" s="75">
        <v>16</v>
      </c>
      <c r="C59" s="76" t="s">
        <v>218</v>
      </c>
      <c r="D59" s="1"/>
      <c r="E59" s="1"/>
      <c r="F59" s="1"/>
      <c r="G59" s="26">
        <v>9</v>
      </c>
      <c r="H59" s="26">
        <v>180</v>
      </c>
      <c r="I59" s="26">
        <v>1.6</v>
      </c>
      <c r="J59" s="4">
        <v>45</v>
      </c>
      <c r="K59" s="52" t="s">
        <v>80</v>
      </c>
      <c r="L59" s="1" t="s">
        <v>23</v>
      </c>
      <c r="M59" s="1" t="s">
        <v>24</v>
      </c>
      <c r="N59" s="1" t="s">
        <v>3</v>
      </c>
      <c r="O59" s="1" t="s">
        <v>89</v>
      </c>
    </row>
    <row r="60" spans="1:15" ht="15">
      <c r="A60" s="74">
        <v>12095</v>
      </c>
      <c r="B60" s="75">
        <v>16</v>
      </c>
      <c r="C60" s="76" t="s">
        <v>259</v>
      </c>
      <c r="D60" s="1"/>
      <c r="E60" s="1"/>
      <c r="F60" s="1"/>
      <c r="G60" s="26">
        <v>9</v>
      </c>
      <c r="H60" s="26">
        <v>180</v>
      </c>
      <c r="I60" s="26">
        <v>1.6</v>
      </c>
      <c r="J60" s="4">
        <v>45</v>
      </c>
      <c r="K60" s="52" t="s">
        <v>80</v>
      </c>
      <c r="L60" s="1" t="s">
        <v>23</v>
      </c>
      <c r="M60" s="1" t="s">
        <v>24</v>
      </c>
      <c r="N60" s="1" t="s">
        <v>3</v>
      </c>
      <c r="O60" s="1" t="s">
        <v>89</v>
      </c>
    </row>
    <row r="61" spans="1:15" ht="15">
      <c r="A61" s="74">
        <v>12096</v>
      </c>
      <c r="B61" s="75">
        <v>16</v>
      </c>
      <c r="C61" s="76" t="s">
        <v>260</v>
      </c>
      <c r="D61" s="1"/>
      <c r="E61" s="1"/>
      <c r="F61" s="1"/>
      <c r="G61" s="26">
        <v>9</v>
      </c>
      <c r="H61" s="26">
        <v>180</v>
      </c>
      <c r="I61" s="26">
        <v>1.6</v>
      </c>
      <c r="J61" s="4">
        <v>45</v>
      </c>
      <c r="K61" s="52" t="s">
        <v>80</v>
      </c>
      <c r="L61" s="1" t="s">
        <v>23</v>
      </c>
      <c r="M61" s="1" t="s">
        <v>24</v>
      </c>
      <c r="N61" s="1" t="s">
        <v>3</v>
      </c>
      <c r="O61" s="1" t="s">
        <v>89</v>
      </c>
    </row>
    <row r="62" spans="1:15" ht="15">
      <c r="A62" s="74">
        <v>12097</v>
      </c>
      <c r="B62" s="75">
        <v>16</v>
      </c>
      <c r="C62" s="76" t="s">
        <v>251</v>
      </c>
      <c r="D62" s="1"/>
      <c r="E62" s="1"/>
      <c r="F62" s="1"/>
      <c r="G62" s="26">
        <v>9</v>
      </c>
      <c r="H62" s="26">
        <v>180</v>
      </c>
      <c r="I62" s="26">
        <v>1.6</v>
      </c>
      <c r="J62" s="4">
        <v>45</v>
      </c>
      <c r="K62" s="52" t="s">
        <v>80</v>
      </c>
      <c r="L62" s="1" t="s">
        <v>23</v>
      </c>
      <c r="M62" s="1" t="s">
        <v>24</v>
      </c>
      <c r="N62" s="1" t="s">
        <v>3</v>
      </c>
      <c r="O62" s="1" t="s">
        <v>89</v>
      </c>
    </row>
    <row r="63" spans="1:15" ht="15">
      <c r="A63" s="74">
        <v>11788</v>
      </c>
      <c r="B63" s="75">
        <v>12</v>
      </c>
      <c r="C63" s="76" t="s">
        <v>219</v>
      </c>
      <c r="D63" s="1"/>
      <c r="E63" s="1"/>
      <c r="F63" s="1"/>
      <c r="G63" s="26">
        <v>16</v>
      </c>
      <c r="H63" s="26">
        <v>160</v>
      </c>
      <c r="I63" s="26">
        <v>1.6</v>
      </c>
      <c r="J63" s="4">
        <v>30</v>
      </c>
      <c r="K63" s="52" t="s">
        <v>80</v>
      </c>
      <c r="L63" s="1" t="s">
        <v>23</v>
      </c>
      <c r="M63" s="1" t="s">
        <v>25</v>
      </c>
      <c r="N63" s="1" t="s">
        <v>3</v>
      </c>
      <c r="O63" s="1" t="s">
        <v>89</v>
      </c>
    </row>
    <row r="64" spans="1:15" ht="15">
      <c r="A64" s="74">
        <v>11786</v>
      </c>
      <c r="B64" s="75">
        <v>12</v>
      </c>
      <c r="C64" s="76" t="s">
        <v>220</v>
      </c>
      <c r="D64" s="1"/>
      <c r="E64" s="1"/>
      <c r="F64" s="1"/>
      <c r="G64" s="26">
        <v>16</v>
      </c>
      <c r="H64" s="26">
        <v>160</v>
      </c>
      <c r="I64" s="26">
        <v>1.6</v>
      </c>
      <c r="J64" s="4">
        <v>30</v>
      </c>
      <c r="K64" s="52" t="s">
        <v>80</v>
      </c>
      <c r="L64" s="1" t="s">
        <v>23</v>
      </c>
      <c r="M64" s="1" t="s">
        <v>25</v>
      </c>
      <c r="N64" s="1" t="s">
        <v>3</v>
      </c>
      <c r="O64" s="1" t="s">
        <v>89</v>
      </c>
    </row>
    <row r="65" spans="1:15" ht="15">
      <c r="A65" s="74">
        <v>12090</v>
      </c>
      <c r="B65" s="75">
        <v>12</v>
      </c>
      <c r="C65" s="76" t="s">
        <v>261</v>
      </c>
      <c r="D65" s="1"/>
      <c r="E65" s="1"/>
      <c r="F65" s="1"/>
      <c r="G65" s="26">
        <v>16</v>
      </c>
      <c r="H65" s="26">
        <v>160</v>
      </c>
      <c r="I65" s="26">
        <v>1.62</v>
      </c>
      <c r="J65" s="4">
        <v>30</v>
      </c>
      <c r="K65" s="52" t="s">
        <v>80</v>
      </c>
      <c r="L65" s="1" t="s">
        <v>23</v>
      </c>
      <c r="M65" s="1" t="s">
        <v>25</v>
      </c>
      <c r="N65" s="1" t="s">
        <v>3</v>
      </c>
      <c r="O65" s="1" t="s">
        <v>89</v>
      </c>
    </row>
    <row r="66" spans="1:15" ht="15">
      <c r="A66" s="74">
        <v>12091</v>
      </c>
      <c r="B66" s="75">
        <v>12</v>
      </c>
      <c r="C66" s="76" t="s">
        <v>262</v>
      </c>
      <c r="D66" s="1"/>
      <c r="E66" s="1"/>
      <c r="F66" s="1"/>
      <c r="G66" s="26">
        <v>16</v>
      </c>
      <c r="H66" s="26">
        <v>160</v>
      </c>
      <c r="I66" s="26">
        <v>1.62</v>
      </c>
      <c r="J66" s="4">
        <v>30</v>
      </c>
      <c r="K66" s="52" t="s">
        <v>80</v>
      </c>
      <c r="L66" s="1" t="s">
        <v>23</v>
      </c>
      <c r="M66" s="1" t="s">
        <v>25</v>
      </c>
      <c r="N66" s="1" t="s">
        <v>3</v>
      </c>
      <c r="O66" s="1" t="s">
        <v>89</v>
      </c>
    </row>
    <row r="67" spans="1:15" ht="15">
      <c r="A67" s="74">
        <v>12092</v>
      </c>
      <c r="B67" s="75">
        <v>12</v>
      </c>
      <c r="C67" s="76" t="s">
        <v>252</v>
      </c>
      <c r="D67" s="1"/>
      <c r="E67" s="1"/>
      <c r="F67" s="1"/>
      <c r="G67" s="26">
        <v>16</v>
      </c>
      <c r="H67" s="26">
        <v>160</v>
      </c>
      <c r="I67" s="26">
        <v>1.62</v>
      </c>
      <c r="J67" s="4">
        <v>30</v>
      </c>
      <c r="K67" s="52" t="s">
        <v>80</v>
      </c>
      <c r="L67" s="1" t="s">
        <v>23</v>
      </c>
      <c r="M67" s="1" t="s">
        <v>25</v>
      </c>
      <c r="N67" s="1" t="s">
        <v>3</v>
      </c>
      <c r="O67" s="1" t="s">
        <v>89</v>
      </c>
    </row>
    <row r="68" spans="1:15" ht="15">
      <c r="A68" s="74">
        <v>11680</v>
      </c>
      <c r="B68" s="75">
        <v>12</v>
      </c>
      <c r="C68" s="76" t="s">
        <v>221</v>
      </c>
      <c r="D68" s="1"/>
      <c r="E68" s="1"/>
      <c r="F68" s="1"/>
      <c r="G68" s="26">
        <v>16</v>
      </c>
      <c r="H68" s="26">
        <v>160</v>
      </c>
      <c r="I68" s="26">
        <v>1.62</v>
      </c>
      <c r="J68" s="4">
        <v>30</v>
      </c>
      <c r="K68" s="52" t="s">
        <v>80</v>
      </c>
      <c r="L68" s="1" t="s">
        <v>23</v>
      </c>
      <c r="M68" s="1" t="s">
        <v>25</v>
      </c>
      <c r="N68" s="1" t="s">
        <v>3</v>
      </c>
      <c r="O68" s="1" t="s">
        <v>89</v>
      </c>
    </row>
    <row r="69" spans="1:15" ht="15">
      <c r="A69" s="74">
        <v>10977</v>
      </c>
      <c r="B69" s="75">
        <v>8</v>
      </c>
      <c r="C69" s="76" t="s">
        <v>222</v>
      </c>
      <c r="D69" s="1"/>
      <c r="E69" s="1"/>
      <c r="F69" s="1"/>
      <c r="G69" s="26">
        <v>10</v>
      </c>
      <c r="H69" s="26">
        <v>100</v>
      </c>
      <c r="I69" s="26">
        <v>5.52</v>
      </c>
      <c r="J69" s="4">
        <v>40</v>
      </c>
      <c r="K69" s="52" t="s">
        <v>80</v>
      </c>
      <c r="L69" s="1" t="s">
        <v>12</v>
      </c>
      <c r="M69" s="1" t="s">
        <v>13</v>
      </c>
      <c r="N69" s="1" t="s">
        <v>3</v>
      </c>
      <c r="O69" s="1" t="s">
        <v>89</v>
      </c>
    </row>
    <row r="70" spans="1:15" ht="15">
      <c r="A70" s="76">
        <v>11013</v>
      </c>
      <c r="B70" s="75">
        <v>8</v>
      </c>
      <c r="C70" s="76" t="s">
        <v>223</v>
      </c>
      <c r="D70" s="1"/>
      <c r="E70" s="1"/>
      <c r="F70" s="1"/>
      <c r="G70" s="26">
        <v>10</v>
      </c>
      <c r="H70" s="26">
        <v>100</v>
      </c>
      <c r="I70" s="26">
        <v>5.52</v>
      </c>
      <c r="J70" s="4">
        <v>40</v>
      </c>
      <c r="K70" s="52" t="s">
        <v>80</v>
      </c>
      <c r="L70" s="1" t="s">
        <v>12</v>
      </c>
      <c r="M70" s="1" t="s">
        <v>13</v>
      </c>
      <c r="N70" s="1" t="s">
        <v>3</v>
      </c>
      <c r="O70" s="1" t="s">
        <v>89</v>
      </c>
    </row>
    <row r="71" spans="1:15" ht="15">
      <c r="A71" s="76">
        <v>11272</v>
      </c>
      <c r="B71" s="75">
        <v>12</v>
      </c>
      <c r="C71" s="76" t="s">
        <v>224</v>
      </c>
      <c r="D71" s="1"/>
      <c r="E71" s="1"/>
      <c r="F71" s="1"/>
      <c r="G71" s="26">
        <v>16</v>
      </c>
      <c r="H71" s="26">
        <v>160</v>
      </c>
      <c r="I71" s="26">
        <v>1.62</v>
      </c>
      <c r="J71" s="4">
        <v>30</v>
      </c>
      <c r="K71" s="52" t="s">
        <v>80</v>
      </c>
      <c r="L71" s="1" t="s">
        <v>23</v>
      </c>
      <c r="M71" s="1" t="s">
        <v>25</v>
      </c>
      <c r="N71" s="1" t="s">
        <v>3</v>
      </c>
      <c r="O71" s="1" t="s">
        <v>89</v>
      </c>
    </row>
    <row r="72" spans="1:15" ht="15">
      <c r="A72" s="76">
        <v>11273</v>
      </c>
      <c r="B72" s="75">
        <v>12</v>
      </c>
      <c r="C72" s="76" t="s">
        <v>225</v>
      </c>
      <c r="D72" s="1"/>
      <c r="E72" s="1"/>
      <c r="F72" s="1"/>
      <c r="G72" s="26">
        <v>16</v>
      </c>
      <c r="H72" s="26">
        <v>160</v>
      </c>
      <c r="I72" s="26">
        <v>1.62</v>
      </c>
      <c r="J72" s="4">
        <v>30</v>
      </c>
      <c r="K72" s="52" t="s">
        <v>80</v>
      </c>
      <c r="L72" s="1" t="s">
        <v>23</v>
      </c>
      <c r="M72" s="1" t="s">
        <v>25</v>
      </c>
      <c r="N72" s="1" t="s">
        <v>3</v>
      </c>
      <c r="O72" s="1" t="s">
        <v>89</v>
      </c>
    </row>
    <row r="73" spans="1:15" ht="15">
      <c r="A73" s="74">
        <v>11667</v>
      </c>
      <c r="B73" s="75">
        <v>48</v>
      </c>
      <c r="C73" s="76" t="s">
        <v>226</v>
      </c>
      <c r="D73" s="1"/>
      <c r="E73" s="1"/>
      <c r="F73" s="1"/>
      <c r="G73" s="26">
        <v>8</v>
      </c>
      <c r="H73" s="26">
        <v>72</v>
      </c>
      <c r="I73" s="26">
        <v>4.800000000000001</v>
      </c>
      <c r="J73" s="4">
        <v>35</v>
      </c>
      <c r="K73" s="52" t="s">
        <v>80</v>
      </c>
      <c r="L73" s="1" t="s">
        <v>26</v>
      </c>
      <c r="M73" s="1" t="s">
        <v>27</v>
      </c>
      <c r="N73" s="1" t="s">
        <v>109</v>
      </c>
      <c r="O73" s="1" t="s">
        <v>91</v>
      </c>
    </row>
    <row r="74" spans="1:15" ht="15">
      <c r="A74" s="74">
        <v>11666</v>
      </c>
      <c r="B74" s="75">
        <v>48</v>
      </c>
      <c r="C74" s="76" t="s">
        <v>227</v>
      </c>
      <c r="D74" s="1"/>
      <c r="E74" s="1"/>
      <c r="F74" s="1"/>
      <c r="G74" s="26">
        <v>8</v>
      </c>
      <c r="H74" s="26">
        <v>72</v>
      </c>
      <c r="I74" s="26">
        <v>4.8</v>
      </c>
      <c r="J74" s="4">
        <v>35</v>
      </c>
      <c r="K74" s="52" t="s">
        <v>80</v>
      </c>
      <c r="L74" s="1" t="s">
        <v>26</v>
      </c>
      <c r="M74" s="1" t="s">
        <v>27</v>
      </c>
      <c r="N74" s="1" t="s">
        <v>109</v>
      </c>
      <c r="O74" s="1" t="s">
        <v>91</v>
      </c>
    </row>
    <row r="75" spans="1:15" ht="15">
      <c r="A75" s="74">
        <v>12073</v>
      </c>
      <c r="B75" s="75">
        <v>24</v>
      </c>
      <c r="C75" s="76" t="s">
        <v>103</v>
      </c>
      <c r="D75" s="1"/>
      <c r="E75" s="1"/>
      <c r="F75" s="1"/>
      <c r="G75" s="26">
        <v>11</v>
      </c>
      <c r="H75" s="26">
        <v>77</v>
      </c>
      <c r="I75" s="26">
        <v>4.8</v>
      </c>
      <c r="J75" s="4">
        <v>35</v>
      </c>
      <c r="K75" s="52" t="s">
        <v>80</v>
      </c>
      <c r="L75" s="1" t="s">
        <v>26</v>
      </c>
      <c r="M75" s="1" t="s">
        <v>27</v>
      </c>
      <c r="N75" s="1" t="s">
        <v>109</v>
      </c>
      <c r="O75" s="1" t="s">
        <v>91</v>
      </c>
    </row>
    <row r="76" spans="1:15" ht="15">
      <c r="A76" s="74">
        <v>12074</v>
      </c>
      <c r="B76" s="75">
        <v>48</v>
      </c>
      <c r="C76" s="76" t="s">
        <v>229</v>
      </c>
      <c r="D76" s="1"/>
      <c r="E76" s="1"/>
      <c r="F76" s="1"/>
      <c r="G76" s="26">
        <v>8</v>
      </c>
      <c r="H76" s="26">
        <v>72</v>
      </c>
      <c r="I76" s="26">
        <v>4.800000000000001</v>
      </c>
      <c r="J76" s="4">
        <v>35</v>
      </c>
      <c r="K76" s="52" t="s">
        <v>80</v>
      </c>
      <c r="L76" s="1" t="s">
        <v>26</v>
      </c>
      <c r="M76" s="1" t="s">
        <v>27</v>
      </c>
      <c r="N76" s="1" t="s">
        <v>110</v>
      </c>
      <c r="O76" s="1" t="s">
        <v>91</v>
      </c>
    </row>
    <row r="77" spans="1:15" ht="15">
      <c r="A77" s="81">
        <v>11722</v>
      </c>
      <c r="B77" s="82">
        <v>48</v>
      </c>
      <c r="C77" s="81" t="s">
        <v>228</v>
      </c>
      <c r="D77" s="1"/>
      <c r="E77" s="1"/>
      <c r="F77" s="1"/>
      <c r="G77" s="26">
        <v>8</v>
      </c>
      <c r="H77" s="26">
        <v>72</v>
      </c>
      <c r="I77" s="26">
        <v>4.800000000000001</v>
      </c>
      <c r="J77" s="4">
        <v>35</v>
      </c>
      <c r="K77" s="52" t="s">
        <v>80</v>
      </c>
      <c r="L77" s="1" t="s">
        <v>26</v>
      </c>
      <c r="M77" s="1" t="s">
        <v>27</v>
      </c>
      <c r="N77" s="1" t="s">
        <v>109</v>
      </c>
      <c r="O77" s="1" t="s">
        <v>91</v>
      </c>
    </row>
    <row r="78" spans="1:15" ht="15">
      <c r="A78" s="81">
        <v>12381</v>
      </c>
      <c r="B78" s="82">
        <v>12</v>
      </c>
      <c r="C78" s="81" t="s">
        <v>253</v>
      </c>
      <c r="D78" s="1"/>
      <c r="E78" s="1"/>
      <c r="F78" s="1"/>
      <c r="G78" s="26">
        <v>12</v>
      </c>
      <c r="H78" s="26">
        <v>216</v>
      </c>
      <c r="I78" s="26">
        <v>1.32</v>
      </c>
      <c r="J78" s="4">
        <v>30</v>
      </c>
      <c r="K78" s="56" t="s">
        <v>290</v>
      </c>
      <c r="L78" s="1" t="s">
        <v>9</v>
      </c>
      <c r="M78" s="1" t="s">
        <v>10</v>
      </c>
      <c r="N78" s="1" t="s">
        <v>111</v>
      </c>
      <c r="O78" s="1" t="s">
        <v>89</v>
      </c>
    </row>
    <row r="79" spans="1:15" ht="15">
      <c r="A79" s="81">
        <v>12382</v>
      </c>
      <c r="B79" s="82">
        <v>12</v>
      </c>
      <c r="C79" s="81" t="s">
        <v>266</v>
      </c>
      <c r="D79" s="1"/>
      <c r="E79" s="1"/>
      <c r="F79" s="1"/>
      <c r="G79" s="26">
        <v>12</v>
      </c>
      <c r="H79" s="26">
        <v>200</v>
      </c>
      <c r="I79" s="26">
        <v>1.2</v>
      </c>
      <c r="J79" s="4">
        <v>30</v>
      </c>
      <c r="K79" s="56" t="s">
        <v>290</v>
      </c>
      <c r="L79" s="1" t="s">
        <v>23</v>
      </c>
      <c r="M79" s="1" t="s">
        <v>25</v>
      </c>
      <c r="N79" s="1" t="s">
        <v>111</v>
      </c>
      <c r="O79" s="1" t="s">
        <v>89</v>
      </c>
    </row>
    <row r="80" spans="1:15" ht="15">
      <c r="A80" s="81">
        <v>12383</v>
      </c>
      <c r="B80" s="82">
        <v>12</v>
      </c>
      <c r="C80" s="81" t="s">
        <v>267</v>
      </c>
      <c r="D80" s="1"/>
      <c r="E80" s="1"/>
      <c r="F80" s="1"/>
      <c r="G80" s="26">
        <v>12</v>
      </c>
      <c r="H80" s="26">
        <v>200</v>
      </c>
      <c r="I80" s="26">
        <v>1.2</v>
      </c>
      <c r="J80" s="4">
        <v>30</v>
      </c>
      <c r="K80" s="52" t="s">
        <v>290</v>
      </c>
      <c r="L80" s="1" t="s">
        <v>23</v>
      </c>
      <c r="M80" s="1" t="s">
        <v>25</v>
      </c>
      <c r="N80" s="1" t="s">
        <v>111</v>
      </c>
      <c r="O80" s="1" t="s">
        <v>89</v>
      </c>
    </row>
    <row r="81" spans="1:15" ht="15">
      <c r="A81" s="81">
        <v>12531</v>
      </c>
      <c r="B81" s="82">
        <v>8</v>
      </c>
      <c r="C81" s="81" t="s">
        <v>268</v>
      </c>
      <c r="D81" s="1"/>
      <c r="E81" s="1"/>
      <c r="F81" s="1"/>
      <c r="G81" s="26">
        <v>19</v>
      </c>
      <c r="H81" s="26">
        <v>228</v>
      </c>
      <c r="I81" s="26">
        <v>2.16</v>
      </c>
      <c r="J81" s="4">
        <v>30</v>
      </c>
      <c r="K81" s="52" t="s">
        <v>277</v>
      </c>
      <c r="L81" s="1" t="s">
        <v>4</v>
      </c>
      <c r="M81" s="1" t="s">
        <v>7</v>
      </c>
      <c r="N81" s="1" t="s">
        <v>278</v>
      </c>
      <c r="O81" s="1" t="s">
        <v>91</v>
      </c>
    </row>
    <row r="82" spans="1:15" ht="15">
      <c r="A82" s="81">
        <v>12533</v>
      </c>
      <c r="B82" s="82">
        <v>8</v>
      </c>
      <c r="C82" s="81" t="s">
        <v>269</v>
      </c>
      <c r="D82" s="1"/>
      <c r="E82" s="1"/>
      <c r="F82" s="1"/>
      <c r="G82" s="26">
        <v>19</v>
      </c>
      <c r="H82" s="26">
        <v>228</v>
      </c>
      <c r="I82" s="26">
        <v>2.16</v>
      </c>
      <c r="J82" s="4">
        <v>30</v>
      </c>
      <c r="K82" s="56" t="s">
        <v>277</v>
      </c>
      <c r="L82" s="1" t="s">
        <v>4</v>
      </c>
      <c r="M82" s="1" t="s">
        <v>7</v>
      </c>
      <c r="N82" s="1" t="s">
        <v>278</v>
      </c>
      <c r="O82" s="1" t="s">
        <v>91</v>
      </c>
    </row>
    <row r="83" spans="1:15" ht="15">
      <c r="A83" s="81">
        <v>12527</v>
      </c>
      <c r="B83" s="82">
        <v>12</v>
      </c>
      <c r="C83" s="81" t="s">
        <v>270</v>
      </c>
      <c r="D83" s="1"/>
      <c r="E83" s="1"/>
      <c r="F83" s="1"/>
      <c r="G83" s="26">
        <v>12</v>
      </c>
      <c r="H83" s="26">
        <v>200</v>
      </c>
      <c r="I83" s="26">
        <v>1.2</v>
      </c>
      <c r="J83" s="4">
        <v>30</v>
      </c>
      <c r="K83" s="56" t="s">
        <v>277</v>
      </c>
      <c r="L83" s="1" t="s">
        <v>23</v>
      </c>
      <c r="M83" s="1" t="s">
        <v>25</v>
      </c>
      <c r="N83" s="1" t="s">
        <v>278</v>
      </c>
      <c r="O83" s="1" t="s">
        <v>89</v>
      </c>
    </row>
    <row r="84" spans="1:15" ht="15">
      <c r="A84" s="81">
        <v>12526</v>
      </c>
      <c r="B84" s="82">
        <v>12</v>
      </c>
      <c r="C84" s="81" t="s">
        <v>271</v>
      </c>
      <c r="D84" s="1"/>
      <c r="E84" s="1"/>
      <c r="F84" s="1"/>
      <c r="G84" s="26">
        <v>12</v>
      </c>
      <c r="H84" s="26">
        <v>200</v>
      </c>
      <c r="I84" s="26">
        <v>1.2</v>
      </c>
      <c r="J84" s="4">
        <v>30</v>
      </c>
      <c r="K84" s="56" t="s">
        <v>277</v>
      </c>
      <c r="L84" s="1" t="s">
        <v>23</v>
      </c>
      <c r="M84" s="1" t="s">
        <v>25</v>
      </c>
      <c r="N84" s="1" t="s">
        <v>278</v>
      </c>
      <c r="O84" s="1" t="s">
        <v>89</v>
      </c>
    </row>
    <row r="85" spans="1:15" ht="15">
      <c r="A85" s="81">
        <v>3790</v>
      </c>
      <c r="B85" s="82">
        <v>48</v>
      </c>
      <c r="C85" s="81" t="s">
        <v>210</v>
      </c>
      <c r="D85" s="1"/>
      <c r="E85" s="1"/>
      <c r="F85" s="1"/>
      <c r="G85" s="26">
        <v>8</v>
      </c>
      <c r="H85" s="26">
        <v>72</v>
      </c>
      <c r="I85" s="26">
        <v>4.800000000000001</v>
      </c>
      <c r="J85" s="4">
        <v>35</v>
      </c>
      <c r="K85" s="52" t="s">
        <v>80</v>
      </c>
      <c r="L85" s="1" t="s">
        <v>26</v>
      </c>
      <c r="M85" s="1" t="s">
        <v>27</v>
      </c>
      <c r="N85" s="1" t="s">
        <v>109</v>
      </c>
      <c r="O85" s="1" t="s">
        <v>91</v>
      </c>
    </row>
    <row r="86" spans="1:15" ht="15">
      <c r="A86" s="81">
        <v>3792</v>
      </c>
      <c r="B86" s="82">
        <v>48</v>
      </c>
      <c r="C86" s="81" t="s">
        <v>366</v>
      </c>
      <c r="D86" s="1"/>
      <c r="E86" s="1"/>
      <c r="F86" s="1"/>
      <c r="G86" s="26">
        <v>8</v>
      </c>
      <c r="H86" s="26">
        <v>72</v>
      </c>
      <c r="I86" s="26">
        <v>4.800000000000001</v>
      </c>
      <c r="J86" s="4">
        <v>35</v>
      </c>
      <c r="K86" s="52" t="s">
        <v>80</v>
      </c>
      <c r="L86" s="1" t="s">
        <v>26</v>
      </c>
      <c r="M86" s="1" t="s">
        <v>27</v>
      </c>
      <c r="N86" s="1" t="s">
        <v>109</v>
      </c>
      <c r="O86" s="1" t="s">
        <v>91</v>
      </c>
    </row>
    <row r="87" spans="1:15" ht="15">
      <c r="A87" s="81">
        <v>6668</v>
      </c>
      <c r="B87" s="82">
        <v>8</v>
      </c>
      <c r="C87" s="81" t="s">
        <v>367</v>
      </c>
      <c r="D87" s="1"/>
      <c r="E87" s="1"/>
      <c r="F87" s="1"/>
      <c r="G87" s="26">
        <v>8</v>
      </c>
      <c r="H87" s="26">
        <v>264</v>
      </c>
      <c r="I87" s="26">
        <v>2.16</v>
      </c>
      <c r="J87" s="4">
        <v>30</v>
      </c>
      <c r="K87" s="52" t="s">
        <v>80</v>
      </c>
      <c r="L87" s="1" t="s">
        <v>4</v>
      </c>
      <c r="M87" s="1" t="s">
        <v>5</v>
      </c>
      <c r="N87" s="1" t="s">
        <v>3</v>
      </c>
      <c r="O87" s="1" t="s">
        <v>90</v>
      </c>
    </row>
  </sheetData>
  <sheetProtection/>
  <protectedRanges>
    <protectedRange password="C623" sqref="J9 E8:I9" name="Диапазон1_1"/>
  </protectedRanges>
  <autoFilter ref="A9:O87"/>
  <mergeCells count="1">
    <mergeCell ref="C2:C7"/>
  </mergeCells>
  <conditionalFormatting sqref="C10:C15">
    <cfRule type="cellIs" priority="1" dxfId="1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2016-04-11T10:21:29Z</dcterms:modified>
  <cp:category/>
  <cp:version/>
  <cp:contentType/>
  <cp:contentStatus/>
</cp:coreProperties>
</file>