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Обороты по товару" sheetId="1" r:id="rId1"/>
    <sheet name="Обороты по прочим операциям" sheetId="2" r:id="rId2"/>
    <sheet name="Обороты по претензиям" sheetId="3" r:id="rId3"/>
  </sheets>
  <definedNames>
    <definedName name="_xlnm.Print_Area" localSheetId="2">'Обороты по претензиям'!$A$1:$J$32</definedName>
    <definedName name="_xlnm.Print_Area" localSheetId="1">'Обороты по прочим операциям'!$A$1:$I$43</definedName>
    <definedName name="_xlnm.Print_Area" localSheetId="0">'Обороты по товару'!$A$1:$I$37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<sst xmlns="http://schemas.openxmlformats.org/spreadsheetml/2006/main" count="185" uniqueCount="84">
  <si>
    <t>ПРИМЕР ЗАПОЛНЕНИЯ Акта сверки взаиморасчетов по товарным операциям</t>
  </si>
  <si>
    <t>Наименование организации:</t>
  </si>
  <si>
    <t>ЗАО "Тандер"</t>
  </si>
  <si>
    <t>Наименование контрагента:</t>
  </si>
  <si>
    <t>ИП Иванов И.И.</t>
  </si>
  <si>
    <t>ИНН контрагента:</t>
  </si>
  <si>
    <t>23123123123</t>
  </si>
  <si>
    <t>Почтовый адрес контрагента:</t>
  </si>
  <si>
    <t>109147, Москва, ул Марксисткая, д5, стр 1</t>
  </si>
  <si>
    <t>Контактный телефон:</t>
  </si>
  <si>
    <t>(8612) 22222222</t>
  </si>
  <si>
    <t>Дата начала периода сверки:</t>
  </si>
  <si>
    <t>Дата конца периода сверки:</t>
  </si>
  <si>
    <t>Сальдо начальное по товарным операциям:</t>
  </si>
  <si>
    <t>Сальдо конечное по товарным операциям:</t>
  </si>
  <si>
    <t>Валюта взаиморасчетов:</t>
  </si>
  <si>
    <t>руб</t>
  </si>
  <si>
    <t>№ п/п</t>
  </si>
  <si>
    <t>Наименование операции, документы</t>
  </si>
  <si>
    <t>Дата документа</t>
  </si>
  <si>
    <t>Номер документа</t>
  </si>
  <si>
    <t>Дата счета-фактуры</t>
  </si>
  <si>
    <t>№ счета-фактуры</t>
  </si>
  <si>
    <t>Начислено</t>
  </si>
  <si>
    <t>Оплачено</t>
  </si>
  <si>
    <t>Примечание</t>
  </si>
  <si>
    <t>Реализация товаров</t>
  </si>
  <si>
    <t>Тольятти</t>
  </si>
  <si>
    <t>Платежное поручение</t>
  </si>
  <si>
    <t>Челябинск</t>
  </si>
  <si>
    <t>Возврат товаров</t>
  </si>
  <si>
    <t>ВозТол0м0146</t>
  </si>
  <si>
    <t>Акт взаимозачета</t>
  </si>
  <si>
    <t>GKC-06987</t>
  </si>
  <si>
    <t>Обороты</t>
  </si>
  <si>
    <t>на 31.03.2008 задолженность по товарным операциям в пользу ИП Иванов И.И. составила  Двадцать восемь тысяч двести шестьдесят восемь рублей 50 копеек</t>
  </si>
  <si>
    <t>От ИП Иванов И.И.</t>
  </si>
  <si>
    <t>Гл.бухгалтер</t>
  </si>
  <si>
    <t>_______________________________</t>
  </si>
  <si>
    <t>М.П.</t>
  </si>
  <si>
    <t>ПРИМЕР ЗАПОЛНЕНИЯ Акта сверки взаиморасчетов ПО ПРОЧИМ ОПЕРАЦИЯМ (ПРЕМИИ, УСЛУГИ, БОНУСЫ)</t>
  </si>
  <si>
    <t>Сальдо начальное по прочим операциям:</t>
  </si>
  <si>
    <t>Сальдо конечное по прочим операциям:</t>
  </si>
  <si>
    <t>Договор</t>
  </si>
  <si>
    <t>Дата операции</t>
  </si>
  <si>
    <t>1</t>
  </si>
  <si>
    <t>Договор 1</t>
  </si>
  <si>
    <t>Акт от 14.01.08 дог.5/248/07</t>
  </si>
  <si>
    <t>без номера</t>
  </si>
  <si>
    <t>2</t>
  </si>
  <si>
    <t>премия за декабрь 2007 согласно договора</t>
  </si>
  <si>
    <t>3</t>
  </si>
  <si>
    <t>Акт от 02.02.2008 дог. 5/158/07</t>
  </si>
  <si>
    <t>4</t>
  </si>
  <si>
    <t>оплата по доп.согл.5/158/07</t>
  </si>
  <si>
    <t>5</t>
  </si>
  <si>
    <t>Акт 15.02.2008 объем апр.07 Без НДС</t>
  </si>
  <si>
    <t>6</t>
  </si>
  <si>
    <t>Акт от 15.02.2008 дог. 5/248/07</t>
  </si>
  <si>
    <t>7</t>
  </si>
  <si>
    <t>8</t>
  </si>
  <si>
    <t>9</t>
  </si>
  <si>
    <t>оплата согл.доп.согл.5/158/07</t>
  </si>
  <si>
    <t>10</t>
  </si>
  <si>
    <t xml:space="preserve">оплата по дог 5/258/07 </t>
  </si>
  <si>
    <t>11</t>
  </si>
  <si>
    <t>премия за январь 2008</t>
  </si>
  <si>
    <t>12</t>
  </si>
  <si>
    <t>оплата сч 00067 от 20.12.07</t>
  </si>
  <si>
    <t>13</t>
  </si>
  <si>
    <t>Акт от 04.03.2008 дог. 5/248/07</t>
  </si>
  <si>
    <t>14</t>
  </si>
  <si>
    <t>Ростов</t>
  </si>
  <si>
    <t>на 31.03.2008 задолженность по прочим операциям в пользу ЗАО Тандер составила Сорок восемь тысяч четыреста двадцать один рубль.</t>
  </si>
  <si>
    <t>ПРИМЕР ЗАПОЛНЕНИЯ Акта сверки взаиморасчетов ПО ПРЕТЕНЗИЯМ</t>
  </si>
  <si>
    <t>Сальдо начальное по претензиям:</t>
  </si>
  <si>
    <t>Сальдо конечное по претензиям:</t>
  </si>
  <si>
    <t xml:space="preserve">Штраф по претензии № 1412 от 17.02.11 </t>
  </si>
  <si>
    <t>за недопоставку, непоставку товара</t>
  </si>
  <si>
    <t>Оплата претензии</t>
  </si>
  <si>
    <t xml:space="preserve">Штраф по претензии № 1503 от 19.02.11 </t>
  </si>
  <si>
    <t>Акт взаимозачета № GKC-06987 от 30.03.2008</t>
  </si>
  <si>
    <t>зачет требований в счет задолженности по товару</t>
  </si>
  <si>
    <t>на 31.03.2008 задолженность по претензиям составила 0,00 рублей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</si>
</sst>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;@"/>
    <numFmt numFmtId="167" formatCode="#,##0.00"/>
    <numFmt numFmtId="168" formatCode="DD/MM/YYYY"/>
  </numFmts>
  <fonts count="8">
    <font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left"/>
      <protection/>
    </xf>
    <xf numFmtId="164" fontId="1" fillId="0" borderId="0">
      <alignment horizontal="left"/>
      <protection/>
    </xf>
    <xf numFmtId="164" fontId="2" fillId="0" borderId="0">
      <alignment/>
      <protection/>
    </xf>
  </cellStyleXfs>
  <cellXfs count="6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wrapText="1"/>
    </xf>
    <xf numFmtId="164" fontId="0" fillId="0" borderId="1" xfId="0" applyFont="1" applyBorder="1" applyAlignment="1">
      <alignment wrapText="1"/>
    </xf>
    <xf numFmtId="164" fontId="5" fillId="0" borderId="2" xfId="0" applyFont="1" applyBorder="1" applyAlignment="1">
      <alignment wrapText="1"/>
    </xf>
    <xf numFmtId="164" fontId="0" fillId="0" borderId="0" xfId="0" applyFont="1" applyAlignment="1">
      <alignment horizontal="left"/>
    </xf>
    <xf numFmtId="164" fontId="0" fillId="0" borderId="3" xfId="0" applyFont="1" applyBorder="1" applyAlignment="1">
      <alignment wrapText="1"/>
    </xf>
    <xf numFmtId="164" fontId="6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64" fontId="2" fillId="0" borderId="4" xfId="0" applyFont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167" fontId="2" fillId="0" borderId="4" xfId="0" applyNumberFormat="1" applyFont="1" applyBorder="1" applyAlignment="1">
      <alignment wrapText="1"/>
    </xf>
    <xf numFmtId="167" fontId="5" fillId="0" borderId="4" xfId="0" applyNumberFormat="1" applyFont="1" applyBorder="1" applyAlignment="1">
      <alignment wrapText="1"/>
    </xf>
    <xf numFmtId="164" fontId="0" fillId="0" borderId="5" xfId="0" applyFont="1" applyBorder="1" applyAlignment="1">
      <alignment wrapText="1"/>
    </xf>
    <xf numFmtId="164" fontId="2" fillId="0" borderId="6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7" xfId="0" applyFont="1" applyBorder="1" applyAlignment="1">
      <alignment horizontal="center" vertical="center" wrapText="1"/>
    </xf>
    <xf numFmtId="164" fontId="4" fillId="0" borderId="7" xfId="20" applyFont="1" applyBorder="1" applyAlignment="1">
      <alignment horizontal="center" vertical="center"/>
      <protection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7" xfId="0" applyFont="1" applyBorder="1" applyAlignment="1">
      <alignment/>
    </xf>
    <xf numFmtId="168" fontId="2" fillId="0" borderId="7" xfId="0" applyNumberFormat="1" applyFont="1" applyBorder="1" applyAlignment="1">
      <alignment horizontal="center" wrapText="1"/>
    </xf>
    <xf numFmtId="164" fontId="2" fillId="0" borderId="7" xfId="0" applyFont="1" applyBorder="1" applyAlignment="1">
      <alignment horizontal="center" wrapText="1"/>
    </xf>
    <xf numFmtId="167" fontId="0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7" fontId="0" fillId="0" borderId="7" xfId="0" applyNumberFormat="1" applyFont="1" applyBorder="1" applyAlignment="1">
      <alignment/>
    </xf>
    <xf numFmtId="164" fontId="0" fillId="0" borderId="7" xfId="0" applyFont="1" applyBorder="1" applyAlignment="1">
      <alignment horizontal="center" vertical="center" wrapText="1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 wrapText="1"/>
    </xf>
    <xf numFmtId="164" fontId="4" fillId="0" borderId="7" xfId="0" applyFont="1" applyBorder="1" applyAlignment="1">
      <alignment/>
    </xf>
    <xf numFmtId="164" fontId="4" fillId="0" borderId="7" xfId="20" applyFont="1" applyBorder="1" applyAlignment="1">
      <alignment/>
      <protection/>
    </xf>
    <xf numFmtId="167" fontId="4" fillId="0" borderId="7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7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164" fontId="0" fillId="0" borderId="0" xfId="20" applyFont="1" applyAlignment="1">
      <alignment/>
      <protection/>
    </xf>
    <xf numFmtId="167" fontId="0" fillId="0" borderId="0" xfId="20" applyNumberFormat="1" applyFont="1" applyAlignment="1">
      <alignment/>
      <protection/>
    </xf>
    <xf numFmtId="167" fontId="0" fillId="0" borderId="0" xfId="0" applyNumberFormat="1" applyFont="1" applyAlignment="1">
      <alignment/>
    </xf>
    <xf numFmtId="164" fontId="0" fillId="0" borderId="7" xfId="20" applyFont="1" applyBorder="1" applyAlignment="1">
      <alignment horizontal="center" vertical="center"/>
      <protection/>
    </xf>
    <xf numFmtId="165" fontId="0" fillId="0" borderId="7" xfId="22" applyNumberFormat="1" applyFont="1" applyFill="1" applyBorder="1" applyAlignment="1">
      <alignment vertical="top" wrapText="1"/>
      <protection/>
    </xf>
    <xf numFmtId="168" fontId="0" fillId="0" borderId="7" xfId="0" applyNumberFormat="1" applyFill="1" applyBorder="1" applyAlignment="1">
      <alignment horizontal="center"/>
    </xf>
    <xf numFmtId="167" fontId="0" fillId="0" borderId="7" xfId="21" applyNumberFormat="1" applyFont="1" applyFill="1" applyBorder="1" applyAlignment="1">
      <alignment horizontal="right" vertical="center"/>
      <protection/>
    </xf>
    <xf numFmtId="164" fontId="0" fillId="0" borderId="7" xfId="20" applyFont="1" applyBorder="1" applyAlignment="1">
      <alignment/>
      <protection/>
    </xf>
    <xf numFmtId="164" fontId="7" fillId="0" borderId="7" xfId="21" applyFont="1" applyFill="1" applyBorder="1" applyAlignment="1">
      <alignment horizontal="center" vertical="center"/>
      <protection/>
    </xf>
    <xf numFmtId="167" fontId="4" fillId="0" borderId="7" xfId="20" applyNumberFormat="1" applyFont="1" applyBorder="1" applyAlignment="1">
      <alignment/>
      <protection/>
    </xf>
    <xf numFmtId="167" fontId="7" fillId="0" borderId="0" xfId="20" applyNumberFormat="1" applyFont="1" applyAlignment="1">
      <alignment/>
      <protection/>
    </xf>
    <xf numFmtId="164" fontId="7" fillId="0" borderId="0" xfId="20" applyFont="1" applyAlignment="1">
      <alignment/>
      <protection/>
    </xf>
    <xf numFmtId="164" fontId="0" fillId="0" borderId="7" xfId="20" applyFont="1" applyBorder="1" applyAlignment="1">
      <alignment horizontal="left" vertical="center" wrapText="1"/>
      <protection/>
    </xf>
    <xf numFmtId="168" fontId="0" fillId="0" borderId="7" xfId="20" applyNumberFormat="1" applyFont="1" applyBorder="1" applyAlignment="1">
      <alignment horizontal="center" vertical="center"/>
      <protection/>
    </xf>
    <xf numFmtId="167" fontId="0" fillId="0" borderId="7" xfId="20" applyNumberFormat="1" applyFont="1" applyBorder="1" applyAlignment="1">
      <alignment wrapText="1"/>
      <protection/>
    </xf>
    <xf numFmtId="164" fontId="0" fillId="0" borderId="7" xfId="20" applyFont="1" applyBorder="1" applyAlignment="1">
      <alignment wrapText="1"/>
      <protection/>
    </xf>
    <xf numFmtId="167" fontId="4" fillId="0" borderId="7" xfId="20" applyNumberFormat="1" applyFont="1" applyBorder="1" applyAlignment="1">
      <alignment wrapText="1"/>
      <protection/>
    </xf>
    <xf numFmtId="164" fontId="0" fillId="0" borderId="0" xfId="20" applyFont="1" applyAlignment="1">
      <alignment wrapText="1"/>
      <protection/>
    </xf>
    <xf numFmtId="167" fontId="0" fillId="0" borderId="0" xfId="20" applyNumberFormat="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Лист3" xfId="21"/>
    <cellStyle name="Обычный_тандер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43"/>
  <sheetViews>
    <sheetView tabSelected="1" zoomScale="85" zoomScaleNormal="85" zoomScaleSheetLayoutView="100" workbookViewId="0" topLeftCell="A1">
      <selection activeCell="B1" sqref="B1"/>
    </sheetView>
  </sheetViews>
  <sheetFormatPr defaultColWidth="30.8515625" defaultRowHeight="12.75"/>
  <cols>
    <col min="1" max="1" width="4.7109375" style="0" customWidth="1"/>
    <col min="2" max="2" width="34.421875" style="0" customWidth="1"/>
    <col min="3" max="3" width="24.140625" style="0" customWidth="1"/>
    <col min="4" max="4" width="21.8515625" style="0" customWidth="1"/>
    <col min="5" max="5" width="18.7109375" style="0" customWidth="1"/>
    <col min="6" max="6" width="15.421875" style="0" customWidth="1"/>
    <col min="7" max="7" width="16.140625" style="0" customWidth="1"/>
    <col min="8" max="8" width="15.00390625" style="0" customWidth="1"/>
    <col min="9" max="9" width="16.8515625" style="0" customWidth="1"/>
    <col min="10" max="10" width="10.421875" style="0" customWidth="1"/>
    <col min="11" max="16384" width="30.7109375" style="0" customWidth="1"/>
  </cols>
  <sheetData>
    <row r="2" ht="17.25">
      <c r="B2" s="1" t="s">
        <v>0</v>
      </c>
    </row>
    <row r="3" spans="1:15" s="5" customFormat="1" ht="12.75">
      <c r="A3" s="2"/>
      <c r="B3" s="2"/>
      <c r="C3" s="3"/>
      <c r="D3" s="3"/>
      <c r="E3" s="3"/>
      <c r="F3" s="3"/>
      <c r="G3" s="3"/>
      <c r="H3" s="3"/>
      <c r="I3" s="3"/>
      <c r="J3" s="4"/>
      <c r="K3" s="2"/>
      <c r="L3" s="2"/>
      <c r="M3" s="2"/>
      <c r="O3" s="6"/>
    </row>
    <row r="4" spans="2:15" s="5" customFormat="1" ht="12.75">
      <c r="B4" s="7" t="s">
        <v>1</v>
      </c>
      <c r="C4" s="8" t="s">
        <v>2</v>
      </c>
      <c r="D4" s="3"/>
      <c r="E4" s="3"/>
      <c r="F4" s="3"/>
      <c r="G4" s="3"/>
      <c r="H4" s="3"/>
      <c r="I4" s="3"/>
      <c r="J4" s="4"/>
      <c r="K4" s="2"/>
      <c r="M4" s="4"/>
      <c r="O4" s="9"/>
    </row>
    <row r="5" spans="2:15" s="5" customFormat="1" ht="12.75">
      <c r="B5" s="10" t="s">
        <v>3</v>
      </c>
      <c r="C5" s="11" t="s">
        <v>4</v>
      </c>
      <c r="D5" s="3"/>
      <c r="E5" s="3"/>
      <c r="F5" s="3"/>
      <c r="G5" s="3"/>
      <c r="H5" s="3"/>
      <c r="I5" s="3"/>
      <c r="J5" s="4"/>
      <c r="K5" s="2"/>
      <c r="M5" s="4"/>
      <c r="O5" s="9"/>
    </row>
    <row r="6" spans="2:15" s="5" customFormat="1" ht="12.75">
      <c r="B6" s="10" t="s">
        <v>5</v>
      </c>
      <c r="C6" s="12" t="s">
        <v>6</v>
      </c>
      <c r="D6" s="3"/>
      <c r="E6" s="3"/>
      <c r="F6" s="3"/>
      <c r="G6" s="3"/>
      <c r="H6" s="3"/>
      <c r="I6" s="3"/>
      <c r="J6" s="4"/>
      <c r="K6" s="2"/>
      <c r="M6" s="4"/>
      <c r="O6" s="9"/>
    </row>
    <row r="7" spans="2:15" s="5" customFormat="1" ht="24.75">
      <c r="B7" s="10" t="s">
        <v>7</v>
      </c>
      <c r="C7" s="13" t="s">
        <v>8</v>
      </c>
      <c r="D7" s="3"/>
      <c r="E7" s="3"/>
      <c r="F7" s="3"/>
      <c r="G7" s="3"/>
      <c r="H7" s="3"/>
      <c r="I7" s="3"/>
      <c r="J7" s="4"/>
      <c r="K7" s="2"/>
      <c r="M7" s="4"/>
      <c r="O7" s="9"/>
    </row>
    <row r="8" spans="2:15" s="5" customFormat="1" ht="12.75">
      <c r="B8" s="10" t="s">
        <v>9</v>
      </c>
      <c r="C8" s="13" t="s">
        <v>10</v>
      </c>
      <c r="D8" s="3"/>
      <c r="E8" s="3"/>
      <c r="F8" s="3"/>
      <c r="G8" s="3"/>
      <c r="H8" s="3"/>
      <c r="I8" s="3"/>
      <c r="J8" s="4"/>
      <c r="K8" s="2"/>
      <c r="M8" s="2"/>
      <c r="O8" s="9"/>
    </row>
    <row r="9" spans="2:15" s="5" customFormat="1" ht="12.75">
      <c r="B9" s="10" t="s">
        <v>11</v>
      </c>
      <c r="C9" s="14">
        <v>39448</v>
      </c>
      <c r="D9" s="3"/>
      <c r="E9" s="3"/>
      <c r="F9" s="3"/>
      <c r="G9" s="3"/>
      <c r="H9" s="3"/>
      <c r="I9" s="3"/>
      <c r="J9" s="4"/>
      <c r="K9" s="2"/>
      <c r="M9" s="2"/>
      <c r="O9" s="9"/>
    </row>
    <row r="10" spans="2:15" s="5" customFormat="1" ht="12.75">
      <c r="B10" s="10" t="s">
        <v>12</v>
      </c>
      <c r="C10" s="14">
        <v>39538</v>
      </c>
      <c r="D10" s="3"/>
      <c r="E10" s="3"/>
      <c r="F10" s="3"/>
      <c r="G10" s="3"/>
      <c r="H10" s="3"/>
      <c r="I10" s="3"/>
      <c r="J10" s="4"/>
      <c r="K10" s="2"/>
      <c r="M10" s="2"/>
      <c r="O10" s="9"/>
    </row>
    <row r="11" spans="2:15" s="5" customFormat="1" ht="24.75">
      <c r="B11" s="10" t="s">
        <v>13</v>
      </c>
      <c r="C11" s="15">
        <v>0</v>
      </c>
      <c r="D11" s="3"/>
      <c r="E11" s="3"/>
      <c r="F11" s="3"/>
      <c r="G11" s="3"/>
      <c r="H11" s="3"/>
      <c r="I11" s="3"/>
      <c r="J11" s="4"/>
      <c r="K11" s="2"/>
      <c r="M11" s="2"/>
      <c r="O11" s="9"/>
    </row>
    <row r="12" spans="2:15" s="5" customFormat="1" ht="24.75">
      <c r="B12" s="10" t="s">
        <v>14</v>
      </c>
      <c r="C12" s="16">
        <f>G26-H26</f>
        <v>28268.5</v>
      </c>
      <c r="D12" s="3"/>
      <c r="E12" s="3"/>
      <c r="F12" s="3"/>
      <c r="G12" s="3"/>
      <c r="H12" s="3"/>
      <c r="I12" s="3"/>
      <c r="J12" s="4"/>
      <c r="K12" s="2"/>
      <c r="M12" s="2"/>
      <c r="O12" s="9"/>
    </row>
    <row r="13" spans="2:15" s="5" customFormat="1" ht="12.75">
      <c r="B13" s="17" t="s">
        <v>15</v>
      </c>
      <c r="C13" s="18" t="s">
        <v>16</v>
      </c>
      <c r="D13" s="4"/>
      <c r="E13" s="3"/>
      <c r="F13" s="3"/>
      <c r="G13" s="3"/>
      <c r="H13" s="3"/>
      <c r="I13" s="3"/>
      <c r="J13" s="4"/>
      <c r="K13" s="2"/>
      <c r="L13" s="2"/>
      <c r="M13" s="2"/>
      <c r="O13" s="9"/>
    </row>
    <row r="14" spans="2:15" s="5" customFormat="1" ht="12.75">
      <c r="B14" s="4"/>
      <c r="C14" s="19"/>
      <c r="D14" s="4"/>
      <c r="E14" s="3"/>
      <c r="F14" s="3"/>
      <c r="G14" s="3"/>
      <c r="H14" s="3"/>
      <c r="I14" s="3"/>
      <c r="J14" s="4"/>
      <c r="K14" s="2"/>
      <c r="L14" s="2"/>
      <c r="M14" s="2"/>
      <c r="O14" s="9"/>
    </row>
    <row r="15" spans="1:12" s="24" customFormat="1" ht="24.75">
      <c r="A15" s="20" t="s">
        <v>17</v>
      </c>
      <c r="B15" s="20" t="s">
        <v>18</v>
      </c>
      <c r="C15" s="21" t="s">
        <v>19</v>
      </c>
      <c r="D15" s="21" t="s">
        <v>20</v>
      </c>
      <c r="E15" s="21" t="s">
        <v>21</v>
      </c>
      <c r="F15" s="21" t="s">
        <v>22</v>
      </c>
      <c r="G15" s="22" t="s">
        <v>23</v>
      </c>
      <c r="H15" s="22" t="s">
        <v>24</v>
      </c>
      <c r="I15" s="22" t="s">
        <v>25</v>
      </c>
      <c r="J15" s="23"/>
      <c r="K15" s="23"/>
      <c r="L15" s="23"/>
    </row>
    <row r="16" spans="1:15" s="5" customFormat="1" ht="12.75">
      <c r="A16" s="25">
        <v>1</v>
      </c>
      <c r="B16" s="25" t="s">
        <v>26</v>
      </c>
      <c r="C16" s="26">
        <v>39448</v>
      </c>
      <c r="D16" s="27">
        <v>100</v>
      </c>
      <c r="E16" s="26">
        <v>39448</v>
      </c>
      <c r="F16" s="27">
        <v>1023</v>
      </c>
      <c r="G16" s="28">
        <v>30049</v>
      </c>
      <c r="H16" s="25"/>
      <c r="I16" s="27" t="s">
        <v>27</v>
      </c>
      <c r="J16" s="29"/>
      <c r="K16" s="29"/>
      <c r="L16" s="29"/>
      <c r="O16" s="9"/>
    </row>
    <row r="17" spans="1:15" s="5" customFormat="1" ht="12.75">
      <c r="A17" s="25">
        <v>7</v>
      </c>
      <c r="B17" s="25" t="s">
        <v>28</v>
      </c>
      <c r="C17" s="26">
        <v>39459</v>
      </c>
      <c r="D17" s="27">
        <v>100</v>
      </c>
      <c r="E17" s="25"/>
      <c r="F17" s="30"/>
      <c r="G17" s="25"/>
      <c r="H17" s="28">
        <v>90987</v>
      </c>
      <c r="I17" s="25"/>
      <c r="J17" s="29"/>
      <c r="K17" s="29"/>
      <c r="L17" s="29"/>
      <c r="O17" s="9"/>
    </row>
    <row r="18" spans="1:15" s="5" customFormat="1" ht="12.75">
      <c r="A18" s="25">
        <v>2</v>
      </c>
      <c r="B18" s="25" t="s">
        <v>26</v>
      </c>
      <c r="C18" s="26">
        <v>39472</v>
      </c>
      <c r="D18" s="27">
        <v>102</v>
      </c>
      <c r="E18" s="26">
        <v>39472</v>
      </c>
      <c r="F18" s="27">
        <v>1065</v>
      </c>
      <c r="G18" s="28">
        <v>58045</v>
      </c>
      <c r="H18" s="25"/>
      <c r="I18" s="27" t="s">
        <v>29</v>
      </c>
      <c r="J18" s="29"/>
      <c r="K18" s="29"/>
      <c r="L18" s="29"/>
      <c r="O18" s="9"/>
    </row>
    <row r="19" spans="1:15" s="5" customFormat="1" ht="12.75">
      <c r="A19" s="25">
        <v>3</v>
      </c>
      <c r="B19" s="25" t="s">
        <v>30</v>
      </c>
      <c r="C19" s="26">
        <v>39479</v>
      </c>
      <c r="D19" s="31" t="s">
        <v>31</v>
      </c>
      <c r="E19" s="26">
        <v>39479</v>
      </c>
      <c r="F19" s="31" t="s">
        <v>31</v>
      </c>
      <c r="G19" s="28">
        <v>-23500</v>
      </c>
      <c r="H19" s="25"/>
      <c r="I19" s="27" t="s">
        <v>27</v>
      </c>
      <c r="J19" s="29"/>
      <c r="K19" s="29"/>
      <c r="L19" s="29"/>
      <c r="O19" s="9"/>
    </row>
    <row r="20" spans="1:15" s="5" customFormat="1" ht="12.75">
      <c r="A20" s="25">
        <v>4</v>
      </c>
      <c r="B20" s="25" t="s">
        <v>26</v>
      </c>
      <c r="C20" s="32">
        <v>39493</v>
      </c>
      <c r="D20" s="33">
        <v>105</v>
      </c>
      <c r="E20" s="32">
        <v>39493</v>
      </c>
      <c r="F20" s="33">
        <v>1064</v>
      </c>
      <c r="G20" s="28">
        <v>45809</v>
      </c>
      <c r="H20" s="25"/>
      <c r="I20" s="34" t="s">
        <v>27</v>
      </c>
      <c r="J20" s="29"/>
      <c r="K20" s="29"/>
      <c r="L20" s="29"/>
      <c r="O20" s="9"/>
    </row>
    <row r="21" spans="1:15" s="5" customFormat="1" ht="12.75">
      <c r="A21" s="25">
        <v>5</v>
      </c>
      <c r="B21" s="25" t="s">
        <v>26</v>
      </c>
      <c r="C21" s="32">
        <v>39496</v>
      </c>
      <c r="D21" s="33">
        <v>163</v>
      </c>
      <c r="E21" s="32">
        <v>39496</v>
      </c>
      <c r="F21" s="33">
        <v>1101</v>
      </c>
      <c r="G21" s="28">
        <v>29063</v>
      </c>
      <c r="H21" s="25"/>
      <c r="I21" s="34" t="s">
        <v>29</v>
      </c>
      <c r="J21" s="29"/>
      <c r="K21" s="29"/>
      <c r="L21" s="29"/>
      <c r="O21" s="9"/>
    </row>
    <row r="22" spans="1:15" s="5" customFormat="1" ht="12.75">
      <c r="A22" s="25">
        <v>6</v>
      </c>
      <c r="B22" s="25" t="s">
        <v>26</v>
      </c>
      <c r="C22" s="32">
        <v>39510</v>
      </c>
      <c r="D22" s="33">
        <v>176</v>
      </c>
      <c r="E22" s="32">
        <v>39510</v>
      </c>
      <c r="F22" s="33">
        <v>1205</v>
      </c>
      <c r="G22" s="28">
        <v>59876</v>
      </c>
      <c r="H22" s="25"/>
      <c r="I22" s="27" t="s">
        <v>29</v>
      </c>
      <c r="J22" s="29"/>
      <c r="K22" s="29"/>
      <c r="L22" s="29"/>
      <c r="O22" s="9"/>
    </row>
    <row r="23" spans="1:15" s="5" customFormat="1" ht="12.75">
      <c r="A23" s="25">
        <v>8</v>
      </c>
      <c r="B23" s="25" t="s">
        <v>28</v>
      </c>
      <c r="C23" s="26">
        <v>39537</v>
      </c>
      <c r="D23" s="27">
        <v>105</v>
      </c>
      <c r="E23" s="25"/>
      <c r="F23" s="30"/>
      <c r="G23" s="25"/>
      <c r="H23" s="28">
        <v>56000</v>
      </c>
      <c r="I23" s="25"/>
      <c r="J23" s="29"/>
      <c r="K23" s="29"/>
      <c r="L23" s="29"/>
      <c r="O23" s="9"/>
    </row>
    <row r="24" spans="1:15" s="5" customFormat="1" ht="12.75">
      <c r="A24" s="25">
        <v>9</v>
      </c>
      <c r="B24" s="25" t="s">
        <v>32</v>
      </c>
      <c r="C24" s="26">
        <v>39537</v>
      </c>
      <c r="D24" s="27" t="s">
        <v>33</v>
      </c>
      <c r="E24" s="25"/>
      <c r="F24" s="30"/>
      <c r="G24" s="25"/>
      <c r="H24" s="28">
        <v>24086.5</v>
      </c>
      <c r="I24" s="25"/>
      <c r="J24" s="29"/>
      <c r="K24" s="29"/>
      <c r="L24" s="29"/>
      <c r="O24" s="9"/>
    </row>
    <row r="25" spans="1:15" s="5" customFormat="1" ht="12.75">
      <c r="A25" s="25"/>
      <c r="B25" s="25"/>
      <c r="C25" s="25"/>
      <c r="D25" s="25"/>
      <c r="E25" s="25"/>
      <c r="F25" s="25"/>
      <c r="G25" s="25"/>
      <c r="H25" s="25"/>
      <c r="I25" s="25"/>
      <c r="J25" s="29"/>
      <c r="K25" s="29"/>
      <c r="L25" s="29"/>
      <c r="O25" s="9"/>
    </row>
    <row r="26" spans="1:15" s="40" customFormat="1" ht="12.75">
      <c r="A26" s="35"/>
      <c r="B26" s="36" t="s">
        <v>34</v>
      </c>
      <c r="C26" s="35"/>
      <c r="D26" s="35"/>
      <c r="E26" s="35"/>
      <c r="F26" s="37"/>
      <c r="G26" s="37">
        <f>SUM(G16:G25)</f>
        <v>199342</v>
      </c>
      <c r="H26" s="37">
        <f>SUM(H16:H25)</f>
        <v>171073.5</v>
      </c>
      <c r="I26" s="35"/>
      <c r="J26" s="38"/>
      <c r="K26" s="39"/>
      <c r="L26" s="39"/>
      <c r="O26" s="41"/>
    </row>
    <row r="27" spans="1:15" s="5" customFormat="1" ht="12.75">
      <c r="A27" s="29"/>
      <c r="B27" s="29"/>
      <c r="C27" s="29"/>
      <c r="D27" s="29"/>
      <c r="E27" s="29"/>
      <c r="F27" s="29"/>
      <c r="G27" s="29"/>
      <c r="H27" s="42"/>
      <c r="I27" s="29"/>
      <c r="J27" s="29"/>
      <c r="K27" s="29"/>
      <c r="L27" s="29"/>
      <c r="O27" s="9"/>
    </row>
    <row r="28" spans="1:6" s="9" customFormat="1" ht="12.75">
      <c r="A28" s="43" t="s">
        <v>35</v>
      </c>
      <c r="B28" s="44"/>
      <c r="C28" s="44"/>
      <c r="D28" s="44"/>
      <c r="E28" s="44"/>
      <c r="F28" s="44"/>
    </row>
    <row r="29" spans="1:6" s="9" customFormat="1" ht="12.75">
      <c r="A29" s="43"/>
      <c r="B29" s="44"/>
      <c r="C29" s="44"/>
      <c r="D29" s="44"/>
      <c r="E29" s="44"/>
      <c r="F29" s="44"/>
    </row>
    <row r="30" spans="1:6" s="9" customFormat="1" ht="12.75">
      <c r="A30" s="43"/>
      <c r="B30" s="44"/>
      <c r="C30" s="44"/>
      <c r="D30" s="44"/>
      <c r="E30" s="44"/>
      <c r="F30" s="44"/>
    </row>
    <row r="31" spans="1:14" s="5" customFormat="1" ht="12.75">
      <c r="A31" s="29"/>
      <c r="B31" s="29"/>
      <c r="C31" s="29"/>
      <c r="D31" s="29"/>
      <c r="E31" s="29"/>
      <c r="F31" s="29"/>
      <c r="G31" s="29"/>
      <c r="H31" s="42"/>
      <c r="I31" s="29"/>
      <c r="J31" s="29"/>
      <c r="K31" s="29"/>
      <c r="L31" s="29"/>
      <c r="M31" s="29"/>
      <c r="N31" s="29"/>
    </row>
    <row r="32" spans="1:25" s="5" customFormat="1" ht="12.75">
      <c r="A32" s="45" t="s">
        <v>36</v>
      </c>
      <c r="B32" s="46"/>
      <c r="D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s="5" customFormat="1" ht="12.75">
      <c r="A33" s="45" t="s">
        <v>37</v>
      </c>
      <c r="B33" s="46"/>
      <c r="D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s="5" customFormat="1" ht="12.75">
      <c r="A34" s="45"/>
      <c r="B34" s="46"/>
      <c r="D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s="5" customFormat="1" ht="12.75">
      <c r="A35" s="45" t="s">
        <v>38</v>
      </c>
      <c r="B35" s="46"/>
      <c r="D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s="5" customFormat="1" ht="12.75">
      <c r="A36" s="45"/>
      <c r="B36" s="46"/>
      <c r="D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s="5" customFormat="1" ht="12.75">
      <c r="A37" s="45" t="s">
        <v>39</v>
      </c>
      <c r="B37" s="46"/>
      <c r="D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="5" customFormat="1" ht="12.75">
      <c r="O38" s="9"/>
    </row>
    <row r="39" s="5" customFormat="1" ht="12.75">
      <c r="O39" s="9"/>
    </row>
    <row r="40" spans="1:7" ht="12.75">
      <c r="A40" s="45"/>
      <c r="B40" s="45"/>
      <c r="C40" s="45"/>
      <c r="D40" s="45"/>
      <c r="E40" s="46"/>
      <c r="F40" s="46"/>
      <c r="G40" s="45"/>
    </row>
    <row r="41" spans="1:7" ht="12.75">
      <c r="A41" s="45"/>
      <c r="B41" s="46"/>
      <c r="C41" s="5"/>
      <c r="D41" s="45"/>
      <c r="E41" s="47"/>
      <c r="F41" s="47"/>
      <c r="G41" s="5"/>
    </row>
    <row r="42" spans="1:7" ht="12.75">
      <c r="A42" s="45"/>
      <c r="B42" s="46"/>
      <c r="C42" s="5"/>
      <c r="D42" s="45"/>
      <c r="E42" s="47"/>
      <c r="F42" s="47"/>
      <c r="G42" s="5"/>
    </row>
    <row r="43" spans="1:7" ht="12.75">
      <c r="A43" s="45"/>
      <c r="B43" s="46"/>
      <c r="C43" s="5"/>
      <c r="D43" s="45"/>
      <c r="E43" s="47"/>
      <c r="F43" s="47"/>
      <c r="G43" s="5"/>
    </row>
  </sheetData>
  <sheetProtection selectLockedCells="1" selectUnlockedCells="1"/>
  <printOptions/>
  <pageMargins left="0.22013888888888888" right="0.2" top="0.5902777777777778" bottom="0.22013888888888888" header="0.5118055555555555" footer="0.5118055555555555"/>
  <pageSetup horizontalDpi="300" verticalDpi="300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"/>
  <sheetViews>
    <sheetView zoomScale="85" zoomScaleNormal="85" zoomScaleSheetLayoutView="100" workbookViewId="0" topLeftCell="A1">
      <selection activeCell="E5" sqref="E5"/>
    </sheetView>
  </sheetViews>
  <sheetFormatPr defaultColWidth="30.8515625" defaultRowHeight="12.75"/>
  <cols>
    <col min="1" max="1" width="4.7109375" style="0" customWidth="1"/>
    <col min="2" max="2" width="34.421875" style="0" customWidth="1"/>
    <col min="3" max="3" width="24.140625" style="0" customWidth="1"/>
    <col min="4" max="4" width="21.8515625" style="0" customWidth="1"/>
    <col min="5" max="5" width="18.7109375" style="0" customWidth="1"/>
    <col min="6" max="6" width="15.421875" style="0" customWidth="1"/>
    <col min="7" max="7" width="16.140625" style="0" customWidth="1"/>
    <col min="8" max="8" width="15.00390625" style="0" customWidth="1"/>
    <col min="9" max="9" width="16.8515625" style="0" customWidth="1"/>
    <col min="10" max="10" width="10.421875" style="0" customWidth="1"/>
    <col min="11" max="16384" width="30.7109375" style="0" customWidth="1"/>
  </cols>
  <sheetData>
    <row r="2" ht="17.25">
      <c r="B2" s="1" t="s">
        <v>40</v>
      </c>
    </row>
    <row r="3" spans="1:15" s="5" customFormat="1" ht="12.75">
      <c r="A3" s="2"/>
      <c r="B3" s="2"/>
      <c r="C3" s="3"/>
      <c r="D3" s="3"/>
      <c r="E3" s="3"/>
      <c r="F3" s="3"/>
      <c r="G3" s="3"/>
      <c r="H3" s="3"/>
      <c r="I3" s="3"/>
      <c r="J3" s="4"/>
      <c r="K3" s="2"/>
      <c r="L3" s="2"/>
      <c r="M3" s="2"/>
      <c r="O3" s="6"/>
    </row>
    <row r="4" spans="2:15" s="5" customFormat="1" ht="12.75">
      <c r="B4" s="7" t="s">
        <v>1</v>
      </c>
      <c r="C4" s="8" t="s">
        <v>2</v>
      </c>
      <c r="D4" s="3"/>
      <c r="E4" s="3"/>
      <c r="F4" s="3"/>
      <c r="G4" s="3"/>
      <c r="H4" s="3"/>
      <c r="I4" s="3"/>
      <c r="J4" s="4"/>
      <c r="K4" s="2"/>
      <c r="M4" s="4"/>
      <c r="O4" s="9"/>
    </row>
    <row r="5" spans="2:15" s="5" customFormat="1" ht="12.75">
      <c r="B5" s="10" t="s">
        <v>3</v>
      </c>
      <c r="C5" s="11" t="s">
        <v>4</v>
      </c>
      <c r="D5" s="3"/>
      <c r="E5" s="3"/>
      <c r="F5" s="3"/>
      <c r="G5" s="3"/>
      <c r="H5" s="3"/>
      <c r="I5" s="3"/>
      <c r="J5" s="4"/>
      <c r="K5" s="2"/>
      <c r="M5" s="4"/>
      <c r="O5" s="9"/>
    </row>
    <row r="6" spans="2:15" s="5" customFormat="1" ht="12.75">
      <c r="B6" s="10" t="s">
        <v>5</v>
      </c>
      <c r="C6" s="12" t="s">
        <v>6</v>
      </c>
      <c r="D6" s="3"/>
      <c r="E6" s="3"/>
      <c r="F6" s="3"/>
      <c r="G6" s="3"/>
      <c r="H6" s="3"/>
      <c r="I6" s="3"/>
      <c r="J6" s="4"/>
      <c r="K6" s="2"/>
      <c r="M6" s="4"/>
      <c r="O6" s="9"/>
    </row>
    <row r="7" spans="2:15" s="5" customFormat="1" ht="24.75">
      <c r="B7" s="10" t="s">
        <v>7</v>
      </c>
      <c r="C7" s="13" t="s">
        <v>8</v>
      </c>
      <c r="D7" s="3"/>
      <c r="E7" s="3"/>
      <c r="F7" s="3"/>
      <c r="G7" s="3"/>
      <c r="H7" s="3"/>
      <c r="I7" s="3"/>
      <c r="J7" s="4"/>
      <c r="K7" s="2"/>
      <c r="M7" s="4"/>
      <c r="O7" s="9"/>
    </row>
    <row r="8" spans="2:15" s="5" customFormat="1" ht="12.75">
      <c r="B8" s="10" t="s">
        <v>9</v>
      </c>
      <c r="C8" s="13" t="s">
        <v>10</v>
      </c>
      <c r="D8" s="3"/>
      <c r="E8" s="3"/>
      <c r="F8" s="3"/>
      <c r="G8" s="3"/>
      <c r="H8" s="3"/>
      <c r="I8" s="3"/>
      <c r="J8" s="4"/>
      <c r="K8" s="2"/>
      <c r="M8" s="2"/>
      <c r="O8" s="9"/>
    </row>
    <row r="9" spans="2:15" s="5" customFormat="1" ht="12.75">
      <c r="B9" s="10" t="s">
        <v>11</v>
      </c>
      <c r="C9" s="14">
        <v>39448</v>
      </c>
      <c r="D9" s="3"/>
      <c r="E9" s="3"/>
      <c r="F9" s="3"/>
      <c r="G9" s="3"/>
      <c r="H9" s="3"/>
      <c r="I9" s="3"/>
      <c r="J9" s="4"/>
      <c r="K9" s="2"/>
      <c r="M9" s="2"/>
      <c r="O9" s="9"/>
    </row>
    <row r="10" spans="2:15" s="5" customFormat="1" ht="12.75">
      <c r="B10" s="10" t="s">
        <v>12</v>
      </c>
      <c r="C10" s="14">
        <v>39538</v>
      </c>
      <c r="D10" s="3"/>
      <c r="E10" s="3"/>
      <c r="F10" s="3"/>
      <c r="G10" s="3"/>
      <c r="H10" s="3"/>
      <c r="I10" s="3"/>
      <c r="J10" s="4"/>
      <c r="K10" s="2"/>
      <c r="M10" s="2"/>
      <c r="O10" s="9"/>
    </row>
    <row r="11" spans="2:15" s="5" customFormat="1" ht="24.75">
      <c r="B11" s="10" t="s">
        <v>41</v>
      </c>
      <c r="C11" s="15">
        <v>0</v>
      </c>
      <c r="D11" s="3"/>
      <c r="E11" s="3"/>
      <c r="F11" s="3"/>
      <c r="G11" s="3"/>
      <c r="H11" s="3"/>
      <c r="I11" s="3"/>
      <c r="J11" s="4"/>
      <c r="K11" s="2"/>
      <c r="M11" s="2"/>
      <c r="O11" s="9"/>
    </row>
    <row r="12" spans="2:15" s="5" customFormat="1" ht="24.75">
      <c r="B12" s="10" t="s">
        <v>42</v>
      </c>
      <c r="C12" s="16">
        <v>48421</v>
      </c>
      <c r="D12" s="3"/>
      <c r="E12" s="3"/>
      <c r="F12" s="3"/>
      <c r="G12" s="3"/>
      <c r="H12" s="3"/>
      <c r="I12" s="3"/>
      <c r="J12" s="4"/>
      <c r="K12" s="2"/>
      <c r="M12" s="2"/>
      <c r="O12" s="9"/>
    </row>
    <row r="13" spans="2:15" s="5" customFormat="1" ht="12.75">
      <c r="B13" s="17" t="s">
        <v>15</v>
      </c>
      <c r="C13" s="18" t="s">
        <v>16</v>
      </c>
      <c r="D13" s="4"/>
      <c r="E13" s="3"/>
      <c r="F13" s="3"/>
      <c r="G13" s="3"/>
      <c r="H13" s="3"/>
      <c r="I13" s="3"/>
      <c r="J13" s="4"/>
      <c r="K13" s="2"/>
      <c r="L13" s="2"/>
      <c r="M13" s="2"/>
      <c r="O13" s="9"/>
    </row>
    <row r="14" spans="2:15" s="5" customFormat="1" ht="12.75">
      <c r="B14" s="4"/>
      <c r="C14" s="19"/>
      <c r="D14" s="4"/>
      <c r="E14" s="3"/>
      <c r="F14" s="3"/>
      <c r="G14" s="3"/>
      <c r="H14" s="3"/>
      <c r="I14" s="3"/>
      <c r="J14" s="4"/>
      <c r="K14" s="2"/>
      <c r="L14" s="2"/>
      <c r="M14" s="2"/>
      <c r="O14" s="9"/>
    </row>
    <row r="15" spans="1:9" s="9" customFormat="1" ht="24.75">
      <c r="A15" s="20" t="s">
        <v>17</v>
      </c>
      <c r="B15" s="20" t="s">
        <v>43</v>
      </c>
      <c r="C15" s="20" t="s">
        <v>18</v>
      </c>
      <c r="D15" s="22" t="s">
        <v>44</v>
      </c>
      <c r="E15" s="22" t="s">
        <v>20</v>
      </c>
      <c r="F15" s="22" t="s">
        <v>23</v>
      </c>
      <c r="G15" s="22" t="s">
        <v>24</v>
      </c>
      <c r="H15" s="22" t="s">
        <v>25</v>
      </c>
      <c r="I15"/>
    </row>
    <row r="16" spans="1:9" s="9" customFormat="1" ht="24.75">
      <c r="A16" s="48" t="s">
        <v>45</v>
      </c>
      <c r="B16" s="49" t="s">
        <v>46</v>
      </c>
      <c r="C16" s="49" t="s">
        <v>47</v>
      </c>
      <c r="D16" s="50">
        <v>39461</v>
      </c>
      <c r="E16" s="33" t="s">
        <v>48</v>
      </c>
      <c r="F16" s="51">
        <v>28568</v>
      </c>
      <c r="G16" s="51"/>
      <c r="H16" s="52" t="s">
        <v>27</v>
      </c>
      <c r="I16"/>
    </row>
    <row r="17" spans="1:9" s="9" customFormat="1" ht="24.75">
      <c r="A17" s="48" t="s">
        <v>49</v>
      </c>
      <c r="B17" s="49" t="s">
        <v>46</v>
      </c>
      <c r="C17" s="49" t="s">
        <v>50</v>
      </c>
      <c r="D17" s="50">
        <v>39479</v>
      </c>
      <c r="E17" s="53">
        <v>1269</v>
      </c>
      <c r="F17" s="51"/>
      <c r="G17" s="51">
        <v>28568</v>
      </c>
      <c r="H17" s="52"/>
      <c r="I17"/>
    </row>
    <row r="18" spans="1:9" s="9" customFormat="1" ht="24.75">
      <c r="A18" s="48" t="s">
        <v>51</v>
      </c>
      <c r="B18" s="49" t="s">
        <v>46</v>
      </c>
      <c r="C18" s="49" t="s">
        <v>52</v>
      </c>
      <c r="D18" s="50">
        <v>39480</v>
      </c>
      <c r="E18" s="33" t="s">
        <v>48</v>
      </c>
      <c r="F18" s="51">
        <v>56346.95</v>
      </c>
      <c r="G18" s="51"/>
      <c r="H18" s="52" t="s">
        <v>29</v>
      </c>
      <c r="I18"/>
    </row>
    <row r="19" spans="1:9" s="9" customFormat="1" ht="24.75">
      <c r="A19" s="48" t="s">
        <v>53</v>
      </c>
      <c r="B19" s="49" t="s">
        <v>46</v>
      </c>
      <c r="C19" s="49" t="s">
        <v>54</v>
      </c>
      <c r="D19" s="50">
        <v>39482</v>
      </c>
      <c r="E19" s="53">
        <v>1287</v>
      </c>
      <c r="F19" s="51"/>
      <c r="G19" s="51">
        <v>56346.95</v>
      </c>
      <c r="H19" s="52"/>
      <c r="I19"/>
    </row>
    <row r="20" spans="1:9" s="9" customFormat="1" ht="24.75">
      <c r="A20" s="48" t="s">
        <v>55</v>
      </c>
      <c r="B20" s="49" t="s">
        <v>46</v>
      </c>
      <c r="C20" s="49" t="s">
        <v>56</v>
      </c>
      <c r="D20" s="50">
        <v>39493</v>
      </c>
      <c r="E20" s="33" t="s">
        <v>48</v>
      </c>
      <c r="F20" s="51">
        <v>24152</v>
      </c>
      <c r="G20" s="51"/>
      <c r="H20" s="52"/>
      <c r="I20"/>
    </row>
    <row r="21" spans="1:9" s="9" customFormat="1" ht="24.75">
      <c r="A21" s="48" t="s">
        <v>57</v>
      </c>
      <c r="B21" s="49" t="s">
        <v>46</v>
      </c>
      <c r="C21" s="49" t="s">
        <v>58</v>
      </c>
      <c r="D21" s="50">
        <v>39493</v>
      </c>
      <c r="E21" s="33" t="s">
        <v>48</v>
      </c>
      <c r="F21" s="51">
        <v>12000</v>
      </c>
      <c r="G21" s="51"/>
      <c r="H21" s="52" t="s">
        <v>27</v>
      </c>
      <c r="I21"/>
    </row>
    <row r="22" spans="1:9" s="9" customFormat="1" ht="24.75">
      <c r="A22" s="48" t="s">
        <v>59</v>
      </c>
      <c r="B22" s="49" t="s">
        <v>46</v>
      </c>
      <c r="C22" s="49" t="s">
        <v>58</v>
      </c>
      <c r="D22" s="50">
        <v>39493</v>
      </c>
      <c r="E22" s="33" t="s">
        <v>48</v>
      </c>
      <c r="F22" s="51">
        <v>26942</v>
      </c>
      <c r="G22" s="51"/>
      <c r="H22" s="52" t="s">
        <v>27</v>
      </c>
      <c r="I22"/>
    </row>
    <row r="23" spans="1:9" s="9" customFormat="1" ht="24.75">
      <c r="A23" s="48" t="s">
        <v>60</v>
      </c>
      <c r="B23" s="49" t="s">
        <v>46</v>
      </c>
      <c r="C23" s="49" t="s">
        <v>58</v>
      </c>
      <c r="D23" s="50">
        <v>39493</v>
      </c>
      <c r="E23" s="33" t="s">
        <v>48</v>
      </c>
      <c r="F23" s="51">
        <v>18000</v>
      </c>
      <c r="G23" s="51"/>
      <c r="H23" s="52" t="s">
        <v>27</v>
      </c>
      <c r="I23"/>
    </row>
    <row r="24" spans="1:9" s="9" customFormat="1" ht="24.75">
      <c r="A24" s="48" t="s">
        <v>61</v>
      </c>
      <c r="B24" s="49" t="s">
        <v>46</v>
      </c>
      <c r="C24" s="49" t="s">
        <v>62</v>
      </c>
      <c r="D24" s="50">
        <v>39504</v>
      </c>
      <c r="E24" s="53">
        <v>1987</v>
      </c>
      <c r="F24" s="51"/>
      <c r="G24" s="51">
        <v>24152</v>
      </c>
      <c r="H24" s="52"/>
      <c r="I24"/>
    </row>
    <row r="25" spans="1:9" s="9" customFormat="1" ht="12.75">
      <c r="A25" s="48" t="s">
        <v>63</v>
      </c>
      <c r="B25" s="49" t="s">
        <v>46</v>
      </c>
      <c r="C25" s="49" t="s">
        <v>64</v>
      </c>
      <c r="D25" s="50">
        <v>39504</v>
      </c>
      <c r="E25" s="53">
        <v>2051</v>
      </c>
      <c r="F25" s="51"/>
      <c r="G25" s="51">
        <v>12000</v>
      </c>
      <c r="H25" s="52"/>
      <c r="I25"/>
    </row>
    <row r="26" spans="1:9" s="9" customFormat="1" ht="12.75">
      <c r="A26" s="48" t="s">
        <v>65</v>
      </c>
      <c r="B26" s="49" t="s">
        <v>46</v>
      </c>
      <c r="C26" s="49" t="s">
        <v>66</v>
      </c>
      <c r="D26" s="50">
        <v>39504</v>
      </c>
      <c r="E26" s="53">
        <v>2053</v>
      </c>
      <c r="F26" s="51"/>
      <c r="G26" s="51">
        <v>26942</v>
      </c>
      <c r="H26" s="52"/>
      <c r="I26"/>
    </row>
    <row r="27" spans="1:9" s="9" customFormat="1" ht="24.75">
      <c r="A27" s="48" t="s">
        <v>67</v>
      </c>
      <c r="B27" s="49" t="s">
        <v>46</v>
      </c>
      <c r="C27" s="49" t="s">
        <v>68</v>
      </c>
      <c r="D27" s="50">
        <v>39504</v>
      </c>
      <c r="E27" s="53">
        <v>2054</v>
      </c>
      <c r="F27" s="51"/>
      <c r="G27" s="51">
        <v>18000</v>
      </c>
      <c r="H27" s="52"/>
      <c r="I27"/>
    </row>
    <row r="28" spans="1:9" s="9" customFormat="1" ht="24.75">
      <c r="A28" s="48" t="s">
        <v>69</v>
      </c>
      <c r="B28" s="49" t="s">
        <v>46</v>
      </c>
      <c r="C28" s="49" t="s">
        <v>70</v>
      </c>
      <c r="D28" s="50">
        <v>39511</v>
      </c>
      <c r="E28" s="33" t="s">
        <v>48</v>
      </c>
      <c r="F28" s="51">
        <v>26809</v>
      </c>
      <c r="G28" s="51"/>
      <c r="H28" s="52" t="s">
        <v>29</v>
      </c>
      <c r="I28"/>
    </row>
    <row r="29" spans="1:9" s="9" customFormat="1" ht="24.75">
      <c r="A29" s="48" t="s">
        <v>71</v>
      </c>
      <c r="B29" s="49" t="s">
        <v>46</v>
      </c>
      <c r="C29" s="49" t="s">
        <v>70</v>
      </c>
      <c r="D29" s="50">
        <v>39527</v>
      </c>
      <c r="E29" s="33" t="s">
        <v>48</v>
      </c>
      <c r="F29" s="51">
        <v>21612</v>
      </c>
      <c r="G29" s="51"/>
      <c r="H29" s="52" t="s">
        <v>72</v>
      </c>
      <c r="I29"/>
    </row>
    <row r="30" spans="1:9" s="9" customFormat="1" ht="12.75">
      <c r="A30" s="48"/>
      <c r="B30" s="49"/>
      <c r="C30" s="49"/>
      <c r="D30" s="50"/>
      <c r="E30" s="33"/>
      <c r="F30" s="51"/>
      <c r="G30" s="51"/>
      <c r="H30" s="52"/>
      <c r="I30"/>
    </row>
    <row r="31" spans="1:9" s="9" customFormat="1" ht="12.75">
      <c r="A31" s="36"/>
      <c r="B31" s="36"/>
      <c r="C31" s="36" t="s">
        <v>34</v>
      </c>
      <c r="D31" s="36"/>
      <c r="E31" s="36"/>
      <c r="F31" s="54">
        <f>SUM(F16:F29)</f>
        <v>214429.95</v>
      </c>
      <c r="G31" s="54">
        <f>SUM(G16:G29)</f>
        <v>166008.95</v>
      </c>
      <c r="H31" s="36"/>
      <c r="I31"/>
    </row>
    <row r="32" spans="1:7" s="9" customFormat="1" ht="12.75">
      <c r="A32" s="45"/>
      <c r="B32" s="45"/>
      <c r="C32" s="45"/>
      <c r="D32" s="45"/>
      <c r="E32" s="55"/>
      <c r="F32" s="55"/>
      <c r="G32" s="56"/>
    </row>
    <row r="33" spans="1:6" s="9" customFormat="1" ht="12.75">
      <c r="A33" s="45" t="s">
        <v>73</v>
      </c>
      <c r="B33" s="44"/>
      <c r="C33" s="44"/>
      <c r="D33" s="44"/>
      <c r="E33" s="44"/>
      <c r="F33" s="44"/>
    </row>
    <row r="34" spans="1:6" s="9" customFormat="1" ht="12.75">
      <c r="A34" s="43"/>
      <c r="B34" s="44"/>
      <c r="C34" s="44"/>
      <c r="D34" s="44"/>
      <c r="E34" s="44"/>
      <c r="F34" s="44"/>
    </row>
    <row r="35" spans="1:6" s="9" customFormat="1" ht="12.75">
      <c r="A35" s="43"/>
      <c r="B35" s="44"/>
      <c r="C35" s="44"/>
      <c r="D35" s="44"/>
      <c r="E35" s="44"/>
      <c r="F35" s="44"/>
    </row>
    <row r="36" spans="1:14" s="5" customFormat="1" ht="12.75">
      <c r="A36" s="29"/>
      <c r="B36" s="29"/>
      <c r="C36" s="29"/>
      <c r="D36" s="29"/>
      <c r="E36" s="29"/>
      <c r="F36" s="29"/>
      <c r="G36" s="29"/>
      <c r="H36" s="42"/>
      <c r="I36" s="29"/>
      <c r="J36" s="29"/>
      <c r="K36" s="29"/>
      <c r="L36" s="29"/>
      <c r="M36" s="29"/>
      <c r="N36" s="29"/>
    </row>
    <row r="37" spans="1:25" s="5" customFormat="1" ht="12.75">
      <c r="A37" s="45" t="s">
        <v>36</v>
      </c>
      <c r="B37" s="46"/>
      <c r="D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s="5" customFormat="1" ht="12.75">
      <c r="A38" s="45" t="s">
        <v>37</v>
      </c>
      <c r="B38" s="46"/>
      <c r="D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s="5" customFormat="1" ht="12.75">
      <c r="A39" s="45"/>
      <c r="B39" s="46"/>
      <c r="D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s="5" customFormat="1" ht="12.75">
      <c r="A40" s="45" t="s">
        <v>38</v>
      </c>
      <c r="B40" s="46"/>
      <c r="D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s="5" customFormat="1" ht="12.75">
      <c r="A41" s="45"/>
      <c r="B41" s="46"/>
      <c r="D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s="5" customFormat="1" ht="12.75">
      <c r="A42" s="45" t="s">
        <v>39</v>
      </c>
      <c r="B42" s="46"/>
      <c r="D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="5" customFormat="1" ht="12.75">
      <c r="O43" s="9"/>
    </row>
    <row r="44" s="5" customFormat="1" ht="12.75">
      <c r="O44" s="9"/>
    </row>
    <row r="45" spans="1:7" ht="12.75">
      <c r="A45" s="45"/>
      <c r="B45" s="45"/>
      <c r="C45" s="45"/>
      <c r="D45" s="45"/>
      <c r="E45" s="46"/>
      <c r="F45" s="46"/>
      <c r="G45" s="45"/>
    </row>
    <row r="46" spans="1:7" ht="12.75">
      <c r="A46" s="45"/>
      <c r="B46" s="46"/>
      <c r="C46" s="5"/>
      <c r="D46" s="45"/>
      <c r="E46" s="47"/>
      <c r="F46" s="47"/>
      <c r="G46" s="5"/>
    </row>
    <row r="47" spans="1:7" ht="12.75">
      <c r="A47" s="45"/>
      <c r="B47" s="46"/>
      <c r="C47" s="5"/>
      <c r="D47" s="45"/>
      <c r="E47" s="47"/>
      <c r="F47" s="47"/>
      <c r="G47" s="5"/>
    </row>
    <row r="48" spans="1:7" ht="12.75">
      <c r="A48" s="45"/>
      <c r="B48" s="46"/>
      <c r="C48" s="5"/>
      <c r="D48" s="45"/>
      <c r="E48" s="47"/>
      <c r="F48" s="47"/>
      <c r="G48" s="5"/>
    </row>
  </sheetData>
  <sheetProtection selectLockedCells="1" selectUnlockedCells="1"/>
  <printOptions/>
  <pageMargins left="0.22013888888888888" right="0.2" top="0.5902777777777778" bottom="0.22013888888888888" header="0.5118055555555555" footer="0.5118055555555555"/>
  <pageSetup horizontalDpi="300" verticalDpi="3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7"/>
  <sheetViews>
    <sheetView zoomScale="85" zoomScaleNormal="85" zoomScaleSheetLayoutView="100" workbookViewId="0" topLeftCell="A7">
      <selection activeCell="C16" sqref="C16"/>
    </sheetView>
  </sheetViews>
  <sheetFormatPr defaultColWidth="30.8515625" defaultRowHeight="12.75"/>
  <cols>
    <col min="1" max="1" width="4.7109375" style="0" customWidth="1"/>
    <col min="2" max="2" width="34.421875" style="0" customWidth="1"/>
    <col min="3" max="3" width="24.140625" style="0" customWidth="1"/>
    <col min="4" max="4" width="21.8515625" style="0" customWidth="1"/>
    <col min="5" max="5" width="18.7109375" style="0" customWidth="1"/>
    <col min="6" max="6" width="15.421875" style="0" customWidth="1"/>
    <col min="7" max="7" width="16.140625" style="0" customWidth="1"/>
    <col min="8" max="8" width="15.00390625" style="0" customWidth="1"/>
    <col min="9" max="9" width="16.8515625" style="0" customWidth="1"/>
    <col min="10" max="10" width="10.421875" style="0" customWidth="1"/>
    <col min="11" max="16384" width="30.7109375" style="0" customWidth="1"/>
  </cols>
  <sheetData>
    <row r="2" ht="17.25">
      <c r="B2" s="1" t="s">
        <v>74</v>
      </c>
    </row>
    <row r="3" spans="1:15" s="5" customFormat="1" ht="12.75">
      <c r="A3" s="2"/>
      <c r="B3" s="2"/>
      <c r="C3" s="3"/>
      <c r="D3" s="3"/>
      <c r="E3" s="3"/>
      <c r="F3" s="3"/>
      <c r="G3" s="3"/>
      <c r="H3" s="3"/>
      <c r="I3" s="3"/>
      <c r="J3" s="4"/>
      <c r="K3" s="2"/>
      <c r="L3" s="2"/>
      <c r="M3" s="2"/>
      <c r="O3" s="6"/>
    </row>
    <row r="4" spans="2:15" s="5" customFormat="1" ht="12.75">
      <c r="B4" s="7" t="s">
        <v>1</v>
      </c>
      <c r="C4" s="8" t="s">
        <v>2</v>
      </c>
      <c r="D4" s="3"/>
      <c r="E4" s="3"/>
      <c r="F4" s="3"/>
      <c r="G4" s="3"/>
      <c r="H4" s="3"/>
      <c r="I4" s="3"/>
      <c r="J4" s="4"/>
      <c r="K4" s="2"/>
      <c r="M4" s="4"/>
      <c r="O4" s="9"/>
    </row>
    <row r="5" spans="2:15" s="5" customFormat="1" ht="12.75">
      <c r="B5" s="10" t="s">
        <v>3</v>
      </c>
      <c r="C5" s="11" t="s">
        <v>4</v>
      </c>
      <c r="D5" s="3"/>
      <c r="E5" s="3"/>
      <c r="F5" s="3"/>
      <c r="G5" s="3"/>
      <c r="H5" s="3"/>
      <c r="I5" s="3"/>
      <c r="J5" s="4"/>
      <c r="K5" s="2"/>
      <c r="M5" s="4"/>
      <c r="O5" s="9"/>
    </row>
    <row r="6" spans="2:15" s="5" customFormat="1" ht="12.75">
      <c r="B6" s="10" t="s">
        <v>5</v>
      </c>
      <c r="C6" s="12" t="s">
        <v>6</v>
      </c>
      <c r="D6" s="3"/>
      <c r="E6" s="3"/>
      <c r="F6" s="3"/>
      <c r="G6" s="3"/>
      <c r="H6" s="3"/>
      <c r="I6" s="3"/>
      <c r="J6" s="4"/>
      <c r="K6" s="2"/>
      <c r="M6" s="4"/>
      <c r="O6" s="9"/>
    </row>
    <row r="7" spans="2:15" s="5" customFormat="1" ht="24.75">
      <c r="B7" s="10" t="s">
        <v>7</v>
      </c>
      <c r="C7" s="13" t="s">
        <v>8</v>
      </c>
      <c r="D7" s="3"/>
      <c r="E7" s="3"/>
      <c r="F7" s="3"/>
      <c r="G7" s="3"/>
      <c r="H7" s="3"/>
      <c r="I7" s="3"/>
      <c r="J7" s="4"/>
      <c r="K7" s="2"/>
      <c r="M7" s="4"/>
      <c r="O7" s="9"/>
    </row>
    <row r="8" spans="2:15" s="5" customFormat="1" ht="12.75">
      <c r="B8" s="10" t="s">
        <v>9</v>
      </c>
      <c r="C8" s="13" t="s">
        <v>10</v>
      </c>
      <c r="D8" s="3"/>
      <c r="E8" s="3"/>
      <c r="F8" s="3"/>
      <c r="G8" s="3"/>
      <c r="H8" s="3"/>
      <c r="I8" s="3"/>
      <c r="J8" s="4"/>
      <c r="K8" s="2"/>
      <c r="M8" s="2"/>
      <c r="O8" s="9"/>
    </row>
    <row r="9" spans="2:15" s="5" customFormat="1" ht="12.75">
      <c r="B9" s="10" t="s">
        <v>11</v>
      </c>
      <c r="C9" s="14">
        <v>39448</v>
      </c>
      <c r="D9" s="3"/>
      <c r="E9" s="3"/>
      <c r="F9" s="3"/>
      <c r="G9" s="3"/>
      <c r="H9" s="3"/>
      <c r="I9" s="3"/>
      <c r="J9" s="4"/>
      <c r="K9" s="2"/>
      <c r="M9" s="2"/>
      <c r="O9" s="9"/>
    </row>
    <row r="10" spans="2:15" s="5" customFormat="1" ht="12.75">
      <c r="B10" s="10" t="s">
        <v>12</v>
      </c>
      <c r="C10" s="14">
        <v>39538</v>
      </c>
      <c r="D10" s="3"/>
      <c r="E10" s="3"/>
      <c r="F10" s="3"/>
      <c r="G10" s="3"/>
      <c r="H10" s="3"/>
      <c r="I10" s="3"/>
      <c r="J10" s="4"/>
      <c r="K10" s="2"/>
      <c r="M10" s="2"/>
      <c r="O10" s="9"/>
    </row>
    <row r="11" spans="2:15" s="5" customFormat="1" ht="12.75">
      <c r="B11" s="10" t="s">
        <v>75</v>
      </c>
      <c r="C11" s="15">
        <v>0</v>
      </c>
      <c r="D11" s="3"/>
      <c r="E11" s="3"/>
      <c r="F11" s="3"/>
      <c r="G11" s="3"/>
      <c r="H11" s="3"/>
      <c r="I11" s="3"/>
      <c r="J11" s="4"/>
      <c r="K11" s="2"/>
      <c r="M11" s="2"/>
      <c r="O11" s="9"/>
    </row>
    <row r="12" spans="2:15" s="5" customFormat="1" ht="12.75">
      <c r="B12" s="10" t="s">
        <v>76</v>
      </c>
      <c r="C12" s="16">
        <v>0</v>
      </c>
      <c r="D12" s="3"/>
      <c r="E12" s="3"/>
      <c r="F12" s="3"/>
      <c r="G12" s="3"/>
      <c r="H12" s="3"/>
      <c r="I12" s="3"/>
      <c r="J12" s="4"/>
      <c r="K12" s="2"/>
      <c r="M12" s="2"/>
      <c r="O12" s="9"/>
    </row>
    <row r="13" spans="2:15" s="5" customFormat="1" ht="12.75">
      <c r="B13" s="17" t="s">
        <v>15</v>
      </c>
      <c r="C13" s="18" t="s">
        <v>16</v>
      </c>
      <c r="D13" s="4"/>
      <c r="E13" s="3"/>
      <c r="F13" s="3"/>
      <c r="G13" s="3"/>
      <c r="H13" s="3"/>
      <c r="I13" s="3"/>
      <c r="J13" s="4"/>
      <c r="K13" s="2"/>
      <c r="L13" s="2"/>
      <c r="M13" s="2"/>
      <c r="O13" s="9"/>
    </row>
    <row r="14" spans="1:6" s="9" customFormat="1" ht="12.75">
      <c r="A14" s="43"/>
      <c r="B14" s="44"/>
      <c r="C14" s="44"/>
      <c r="D14" s="44"/>
      <c r="E14" s="44"/>
      <c r="F14" s="44"/>
    </row>
    <row r="15" spans="1:9" s="9" customFormat="1" ht="24.75">
      <c r="A15" s="20" t="s">
        <v>17</v>
      </c>
      <c r="B15" s="20" t="s">
        <v>43</v>
      </c>
      <c r="C15" s="20" t="s">
        <v>18</v>
      </c>
      <c r="D15" s="22" t="s">
        <v>44</v>
      </c>
      <c r="E15" s="22" t="s">
        <v>20</v>
      </c>
      <c r="F15" s="22" t="s">
        <v>23</v>
      </c>
      <c r="G15" s="22" t="s">
        <v>24</v>
      </c>
      <c r="H15" s="22" t="s">
        <v>25</v>
      </c>
      <c r="I15"/>
    </row>
    <row r="16" spans="1:9" s="9" customFormat="1" ht="48.75">
      <c r="A16" s="48" t="s">
        <v>45</v>
      </c>
      <c r="B16" s="57" t="s">
        <v>46</v>
      </c>
      <c r="C16" s="57" t="s">
        <v>77</v>
      </c>
      <c r="D16" s="58">
        <v>39495</v>
      </c>
      <c r="E16" s="48">
        <v>1412</v>
      </c>
      <c r="F16" s="59">
        <v>11569.36</v>
      </c>
      <c r="G16" s="59"/>
      <c r="H16" s="60" t="s">
        <v>78</v>
      </c>
      <c r="I16"/>
    </row>
    <row r="17" spans="1:9" s="9" customFormat="1" ht="12.75">
      <c r="A17" s="48" t="s">
        <v>49</v>
      </c>
      <c r="B17" s="57" t="s">
        <v>46</v>
      </c>
      <c r="C17" s="57" t="s">
        <v>79</v>
      </c>
      <c r="D17" s="58">
        <v>39510</v>
      </c>
      <c r="E17" s="48">
        <v>896</v>
      </c>
      <c r="F17" s="59"/>
      <c r="G17" s="59">
        <v>11569.36</v>
      </c>
      <c r="H17" s="60"/>
      <c r="I17"/>
    </row>
    <row r="18" spans="1:9" s="9" customFormat="1" ht="48.75">
      <c r="A18" s="48" t="s">
        <v>51</v>
      </c>
      <c r="B18" s="57" t="s">
        <v>46</v>
      </c>
      <c r="C18" s="57" t="s">
        <v>80</v>
      </c>
      <c r="D18" s="58">
        <v>39497</v>
      </c>
      <c r="E18" s="48">
        <v>1503</v>
      </c>
      <c r="F18" s="59">
        <v>24086.5</v>
      </c>
      <c r="G18" s="59"/>
      <c r="H18" s="60" t="s">
        <v>78</v>
      </c>
      <c r="I18"/>
    </row>
    <row r="19" spans="1:9" s="9" customFormat="1" ht="60.75">
      <c r="A19" s="48" t="s">
        <v>53</v>
      </c>
      <c r="B19" s="57" t="s">
        <v>46</v>
      </c>
      <c r="C19" s="57" t="s">
        <v>81</v>
      </c>
      <c r="D19" s="58">
        <v>39537</v>
      </c>
      <c r="E19" s="48" t="s">
        <v>33</v>
      </c>
      <c r="F19" s="59"/>
      <c r="G19" s="59">
        <v>24086.5</v>
      </c>
      <c r="H19" s="60" t="s">
        <v>82</v>
      </c>
      <c r="I19"/>
    </row>
    <row r="20" spans="1:9" s="9" customFormat="1" ht="12.75">
      <c r="A20" s="48"/>
      <c r="B20" s="57"/>
      <c r="C20" s="57"/>
      <c r="D20" s="58"/>
      <c r="E20" s="48"/>
      <c r="F20" s="59"/>
      <c r="G20" s="59"/>
      <c r="H20" s="52"/>
      <c r="I20"/>
    </row>
    <row r="21" spans="1:9" s="9" customFormat="1" ht="12.75">
      <c r="A21" s="52"/>
      <c r="B21" s="36"/>
      <c r="C21" s="36" t="s">
        <v>34</v>
      </c>
      <c r="D21" s="52"/>
      <c r="E21" s="52"/>
      <c r="F21" s="61">
        <f>SUM(F16:F19)</f>
        <v>35655.86</v>
      </c>
      <c r="G21" s="61">
        <f>SUM(G16:G19)</f>
        <v>35655.86</v>
      </c>
      <c r="H21" s="52"/>
      <c r="I21"/>
    </row>
    <row r="22" spans="1:7" s="9" customFormat="1" ht="12.75">
      <c r="A22" s="45"/>
      <c r="B22" s="45"/>
      <c r="C22" s="45"/>
      <c r="D22" s="45"/>
      <c r="E22" s="46"/>
      <c r="F22" s="46"/>
      <c r="G22" s="45"/>
    </row>
    <row r="23" spans="1:7" s="9" customFormat="1" ht="12.75">
      <c r="A23" s="45" t="s">
        <v>83</v>
      </c>
      <c r="B23" s="62"/>
      <c r="C23" s="62"/>
      <c r="D23" s="62"/>
      <c r="E23" s="63"/>
      <c r="F23" s="63"/>
      <c r="G23" s="45"/>
    </row>
    <row r="24" spans="1:6" s="9" customFormat="1" ht="12.75">
      <c r="A24" s="43"/>
      <c r="B24" s="44"/>
      <c r="C24" s="44"/>
      <c r="D24" s="44"/>
      <c r="E24" s="44"/>
      <c r="F24" s="44"/>
    </row>
    <row r="25" spans="1:14" s="5" customFormat="1" ht="12.75">
      <c r="A25" s="29"/>
      <c r="B25" s="29"/>
      <c r="C25" s="29"/>
      <c r="D25" s="29"/>
      <c r="E25" s="29"/>
      <c r="F25" s="29"/>
      <c r="G25" s="29"/>
      <c r="H25" s="42"/>
      <c r="I25" s="29"/>
      <c r="J25" s="29"/>
      <c r="K25" s="29"/>
      <c r="L25" s="29"/>
      <c r="M25" s="29"/>
      <c r="N25" s="29"/>
    </row>
    <row r="26" spans="1:25" s="5" customFormat="1" ht="12.75">
      <c r="A26" s="45" t="s">
        <v>36</v>
      </c>
      <c r="B26" s="46"/>
      <c r="D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s="5" customFormat="1" ht="12.75">
      <c r="A27" s="45" t="s">
        <v>37</v>
      </c>
      <c r="B27" s="46"/>
      <c r="D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s="5" customFormat="1" ht="12.75">
      <c r="A28" s="45"/>
      <c r="B28" s="46"/>
      <c r="D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s="5" customFormat="1" ht="12.75">
      <c r="A29" s="45" t="s">
        <v>38</v>
      </c>
      <c r="B29" s="46"/>
      <c r="D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5" customFormat="1" ht="12.75">
      <c r="A30" s="45"/>
      <c r="B30" s="46"/>
      <c r="D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s="5" customFormat="1" ht="12.75">
      <c r="A31" s="45" t="s">
        <v>39</v>
      </c>
      <c r="B31" s="46"/>
      <c r="D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="5" customFormat="1" ht="12.75">
      <c r="O32" s="9"/>
    </row>
    <row r="33" s="5" customFormat="1" ht="12.75">
      <c r="O33" s="9"/>
    </row>
    <row r="34" spans="1:7" ht="12.75">
      <c r="A34" s="45"/>
      <c r="B34" s="45"/>
      <c r="C34" s="45"/>
      <c r="D34" s="45"/>
      <c r="E34" s="46"/>
      <c r="F34" s="46"/>
      <c r="G34" s="45"/>
    </row>
    <row r="35" spans="1:7" ht="12.75">
      <c r="A35" s="45"/>
      <c r="B35" s="46"/>
      <c r="C35" s="5"/>
      <c r="D35" s="45"/>
      <c r="E35" s="47"/>
      <c r="F35" s="47"/>
      <c r="G35" s="5"/>
    </row>
    <row r="36" spans="1:7" ht="12.75">
      <c r="A36" s="45"/>
      <c r="B36" s="46"/>
      <c r="C36" s="5"/>
      <c r="D36" s="45"/>
      <c r="E36" s="47"/>
      <c r="F36" s="47"/>
      <c r="G36" s="5"/>
    </row>
    <row r="37" spans="1:7" ht="12.75">
      <c r="A37" s="45"/>
      <c r="B37" s="46"/>
      <c r="C37" s="5"/>
      <c r="D37" s="45"/>
      <c r="E37" s="47"/>
      <c r="F37" s="47"/>
      <c r="G37" s="5"/>
    </row>
  </sheetData>
  <sheetProtection selectLockedCells="1" selectUnlockedCells="1"/>
  <printOptions/>
  <pageMargins left="0.22013888888888888" right="0.2" top="0.5902777777777778" bottom="0.22013888888888888" header="0.5118055555555555" footer="0.5118055555555555"/>
  <pageSetup horizontalDpi="300" verticalDpi="3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2011-10-24T05:31:07Z</cp:lastPrinted>
  <dcterms:created xsi:type="dcterms:W3CDTF">2011-10-24T05:29:22Z</dcterms:created>
  <dcterms:modified xsi:type="dcterms:W3CDTF">2011-12-13T11:56:47Z</dcterms:modified>
  <cp:category/>
  <cp:version/>
  <cp:contentType/>
  <cp:contentStatus/>
  <cp:revision>12</cp:revision>
</cp:coreProperties>
</file>