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<sst xmlns="http://schemas.openxmlformats.org/spreadsheetml/2006/main" count="66" uniqueCount="58">
  <si>
    <t>Параметры:</t>
  </si>
  <si>
    <t>Период отчета: 01.01.2014 - 31.12.2014</t>
  </si>
  <si>
    <t>Вид цены: Закупочная</t>
  </si>
  <si>
    <t>Количество товаров: В единицах хранения</t>
  </si>
  <si>
    <t>Отбор:</t>
  </si>
  <si>
    <t>Склад Равно " Склад_г.Ульяновск, ул.Радищева,д.156, тел72-68-18"</t>
  </si>
  <si>
    <t>Номенклатура</t>
  </si>
  <si>
    <t>Начальный остаток</t>
  </si>
  <si>
    <t>Приход</t>
  </si>
  <si>
    <t>Расход</t>
  </si>
  <si>
    <t>Конечный остаток</t>
  </si>
  <si>
    <t>Количество</t>
  </si>
  <si>
    <t>Сумма</t>
  </si>
  <si>
    <t>Канцтовары</t>
  </si>
  <si>
    <t>Канцтовары альбомы, папки для рисов. и черчения</t>
  </si>
  <si>
    <t>Канцтовары блокноты, запис.книжки, блоки д/записей</t>
  </si>
  <si>
    <t>Канцтовары бумага и картон для дет. творчества</t>
  </si>
  <si>
    <t>Канцтовары бумага пачечная</t>
  </si>
  <si>
    <t>Канцтовары дневники школьные</t>
  </si>
  <si>
    <t>Канцтовары дыроколы, степлеры</t>
  </si>
  <si>
    <t>Канцтовары журналы, бланки, книги учета</t>
  </si>
  <si>
    <t>Канцтовары карандаши, мел</t>
  </si>
  <si>
    <t>Канцтовары кассы букв, счет.палочки, трафареты</t>
  </si>
  <si>
    <t>Канцтовары клей</t>
  </si>
  <si>
    <t>Канцтовары кнопки, скрепки, скобы, зажимы</t>
  </si>
  <si>
    <t>Канцтовары краски, кисти</t>
  </si>
  <si>
    <t>Канцтовары линейки, транспортиры, циркули</t>
  </si>
  <si>
    <t>Канцтовары ножницы, ножи</t>
  </si>
  <si>
    <t>Канцтовары носители информации</t>
  </si>
  <si>
    <t>Канцтовары папки, файлы, вкладыши</t>
  </si>
  <si>
    <t>Канцтовары пеналы, тубусы, обложки</t>
  </si>
  <si>
    <t>Канцтовары пластилин, принадлежности для лепки</t>
  </si>
  <si>
    <t>Канцтовары подставки, наборы канцтоваров</t>
  </si>
  <si>
    <t>Канцтовары портфели, рюкзаки, сумки</t>
  </si>
  <si>
    <t>Канцтовары прочее</t>
  </si>
  <si>
    <t>Канцтовары ручки, стержни</t>
  </si>
  <si>
    <t>Канцтовары скотч, корректирующие средства</t>
  </si>
  <si>
    <t>Канцтовары тетради 12-24л</t>
  </si>
  <si>
    <t>Канцтовары тетради 40-160л</t>
  </si>
  <si>
    <t>Канцтовары тетради специальные</t>
  </si>
  <si>
    <t>Канцтовары точилки, ластики, стират. резинки</t>
  </si>
  <si>
    <t>Канцтовары фломастеры, маркеры</t>
  </si>
  <si>
    <t>Канцтовары элементы питания</t>
  </si>
  <si>
    <t>Книги</t>
  </si>
  <si>
    <t>Итого</t>
  </si>
  <si>
    <t xml:space="preserve"> Склад</t>
  </si>
  <si>
    <t>Кол-во</t>
  </si>
  <si>
    <t>Изменение</t>
  </si>
  <si>
    <t>Валовая прибыль</t>
  </si>
  <si>
    <t>Кол-во проданного</t>
  </si>
  <si>
    <t>себестоимость</t>
  </si>
  <si>
    <t>Выручка</t>
  </si>
  <si>
    <t>% рентабельности</t>
  </si>
  <si>
    <t>Вал Прибыль/Себестоимость</t>
  </si>
  <si>
    <t>Оборачиваемость</t>
  </si>
  <si>
    <t>Вал Прибыль/Сумма Начальные остаток</t>
  </si>
  <si>
    <t>Вал Прибыль/Сумма Конечный остаток</t>
  </si>
  <si>
    <t>Вал Прибыль/Среднее (Нач остаток + конеч остаок)/2)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</si>
</sst>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#,##0.00;[Red]\-#,##0.00"/>
    <numFmt numFmtId="166" formatCode="0.000;[Red]\-0.000"/>
    <numFmt numFmtId="167" formatCode="0.00;[Red]\-0.00"/>
    <numFmt numFmtId="168" formatCode="0.00_ ;[Red]\-0.00\ "/>
  </numFmts>
  <fonts count="3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left" vertical="top"/>
    </xf>
    <xf numFmtId="0" fontId="1" fillId="2" borderId="1" xfId="0" applyNumberFormat="1" applyFont="1" applyAlignment="1">
      <alignment horizontal="left" vertical="top" wrapText="1"/>
    </xf>
    <xf numFmtId="164" fontId="0" fillId="0" borderId="1" xfId="0" applyNumberFormat="1" applyFont="1" applyAlignment="1">
      <alignment horizontal="right" vertical="top"/>
    </xf>
    <xf numFmtId="165" fontId="0" fillId="0" borderId="1" xfId="0" applyNumberFormat="1" applyFont="1" applyAlignment="1">
      <alignment horizontal="right" vertical="top"/>
    </xf>
    <xf numFmtId="4" fontId="0" fillId="0" borderId="1" xfId="0" applyNumberFormat="1" applyFont="1" applyAlignment="1">
      <alignment horizontal="right" vertical="top"/>
    </xf>
    <xf numFmtId="166" fontId="0" fillId="0" borderId="1" xfId="0" applyNumberFormat="1" applyFont="1" applyAlignment="1">
      <alignment horizontal="right" vertical="top"/>
    </xf>
    <xf numFmtId="167" fontId="0" fillId="0" borderId="1" xfId="0" applyNumberFormat="1" applyFont="1" applyAlignment="1">
      <alignment horizontal="right" vertical="top"/>
    </xf>
    <xf numFmtId="2" fontId="0" fillId="0" borderId="1" xfId="0" applyNumberFormat="1" applyFont="1" applyAlignment="1">
      <alignment horizontal="right" vertical="top"/>
    </xf>
    <xf numFmtId="164" fontId="1" fillId="2" borderId="1" xfId="0" applyNumberFormat="1" applyFont="1" applyAlignment="1">
      <alignment horizontal="right" vertical="top"/>
    </xf>
    <xf numFmtId="165" fontId="1" fillId="2" borderId="1" xfId="0" applyNumberFormat="1" applyFont="1" applyAlignment="1">
      <alignment horizontal="right" vertical="top"/>
    </xf>
    <xf numFmtId="4" fontId="1" fillId="2" borderId="1" xfId="0" applyNumberFormat="1" applyFont="1" applyAlignment="1">
      <alignment horizontal="right" vertical="top"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0" fontId="0" fillId="0" borderId="1" xfId="0" applyNumberFormat="1" applyFont="1" applyAlignment="1">
      <alignment horizontal="left" vertical="top" wrapText="1"/>
    </xf>
    <xf numFmtId="0" fontId="1" fillId="2" borderId="1" xfId="0" applyNumberFormat="1" applyFont="1" applyAlignment="1">
      <alignment horizontal="left" vertical="top"/>
    </xf>
    <xf numFmtId="165" fontId="1" fillId="2" borderId="1" xfId="0" applyNumberFormat="1" applyFont="1" applyAlignment="1">
      <alignment horizontal="right" vertical="top"/>
    </xf>
    <xf numFmtId="167" fontId="0" fillId="0" borderId="1" xfId="0" applyNumberFormat="1" applyFont="1" applyAlignment="1">
      <alignment horizontal="right" vertical="top"/>
    </xf>
    <xf numFmtId="165" fontId="0" fillId="0" borderId="1" xfId="0" applyNumberFormat="1" applyFont="1" applyAlignment="1">
      <alignment horizontal="right" vertical="top"/>
    </xf>
    <xf numFmtId="0" fontId="0" fillId="0" borderId="1" xfId="0" applyNumberFormat="1" applyFont="1" applyAlignment="1">
      <alignment horizontal="left" vertical="top" wrapText="1" indent="2"/>
    </xf>
    <xf numFmtId="0" fontId="1" fillId="2" borderId="1" xfId="0" applyNumberFormat="1" applyFont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41"/>
  <sheetViews>
    <sheetView tabSelected="1" workbookViewId="0" topLeftCell="H1">
      <selection activeCell="T13" sqref="T13"/>
    </sheetView>
  </sheetViews>
  <sheetFormatPr defaultColWidth="9.33203125" defaultRowHeight="11.25" outlineLevelRow="1"/>
  <cols>
    <col min="1" max="1" width="10.33203125" style="1" customWidth="1"/>
    <col min="2" max="2" width="4" style="1" customWidth="1"/>
    <col min="3" max="3" width="47.33203125" style="1" customWidth="1"/>
    <col min="4" max="4" width="13.66015625" style="1" customWidth="1"/>
    <col min="5" max="5" width="7.33203125" style="1" customWidth="1"/>
    <col min="6" max="6" width="10.83203125" style="1" customWidth="1"/>
    <col min="7" max="7" width="13.66015625" style="1" customWidth="1"/>
    <col min="8" max="8" width="18.16015625" style="1" customWidth="1"/>
    <col min="9" max="9" width="13.66015625" style="1" customWidth="1"/>
    <col min="10" max="10" width="18.16015625" style="1" customWidth="1"/>
    <col min="11" max="11" width="13.66015625" style="1" customWidth="1"/>
    <col min="12" max="12" width="18.16015625" style="1" customWidth="1"/>
    <col min="13" max="18" width="10.66015625" style="0" customWidth="1"/>
    <col min="19" max="19" width="19.83203125" style="0" bestFit="1" customWidth="1"/>
    <col min="20" max="20" width="49.16015625" style="0" bestFit="1" customWidth="1"/>
    <col min="21" max="16384" width="10.66015625" style="0" customWidth="1"/>
  </cols>
  <sheetData>
    <row r="1" s="1" customFormat="1" ht="9.75" customHeight="1" collapsed="1"/>
    <row r="2" spans="1:12" ht="12.75" hidden="1" outlineLevel="1">
      <c r="A2" s="2" t="s">
        <v>0</v>
      </c>
      <c r="B2" s="2"/>
      <c r="C2" s="2" t="s">
        <v>1</v>
      </c>
      <c r="D2" s="2"/>
      <c r="E2" s="2"/>
      <c r="F2"/>
      <c r="G2"/>
      <c r="H2"/>
      <c r="I2"/>
      <c r="J2"/>
      <c r="K2"/>
      <c r="L2"/>
    </row>
    <row r="3" spans="1:12" ht="12.75" hidden="1" outlineLevel="1">
      <c r="A3"/>
      <c r="B3"/>
      <c r="C3" s="2" t="s">
        <v>2</v>
      </c>
      <c r="D3" s="2"/>
      <c r="E3" s="2"/>
      <c r="F3"/>
      <c r="G3"/>
      <c r="H3"/>
      <c r="I3"/>
      <c r="J3"/>
      <c r="K3"/>
      <c r="L3"/>
    </row>
    <row r="4" spans="1:12" ht="12.75" hidden="1" outlineLevel="1">
      <c r="A4"/>
      <c r="B4"/>
      <c r="C4" s="2" t="s">
        <v>3</v>
      </c>
      <c r="D4" s="2"/>
      <c r="E4" s="2"/>
      <c r="F4"/>
      <c r="G4"/>
      <c r="H4"/>
      <c r="I4"/>
      <c r="J4"/>
      <c r="K4"/>
      <c r="L4"/>
    </row>
    <row r="5" spans="1:12" ht="12.75" hidden="1" outlineLevel="1">
      <c r="A5" s="2" t="s">
        <v>4</v>
      </c>
      <c r="B5" s="2"/>
      <c r="C5" s="2" t="s">
        <v>5</v>
      </c>
      <c r="D5" s="2"/>
      <c r="E5" s="2"/>
      <c r="F5"/>
      <c r="G5"/>
      <c r="H5"/>
      <c r="I5"/>
      <c r="J5"/>
      <c r="K5"/>
      <c r="L5"/>
    </row>
    <row r="6" s="1" customFormat="1" ht="9.75" customHeight="1"/>
    <row r="7" spans="1:12" ht="12.75" customHeight="1">
      <c r="A7" s="21" t="s">
        <v>6</v>
      </c>
      <c r="B7" s="21"/>
      <c r="C7" s="21"/>
      <c r="D7" s="21" t="s">
        <v>45</v>
      </c>
      <c r="E7" s="21"/>
      <c r="F7" s="21"/>
      <c r="G7" s="21"/>
      <c r="H7" s="21"/>
      <c r="I7" s="21"/>
      <c r="J7" s="21"/>
      <c r="K7" s="21"/>
      <c r="L7" s="21"/>
    </row>
    <row r="8" spans="1:19" ht="12.75" customHeight="1">
      <c r="A8" s="21"/>
      <c r="B8" s="21"/>
      <c r="C8" s="21"/>
      <c r="D8" s="21" t="s">
        <v>7</v>
      </c>
      <c r="E8" s="21"/>
      <c r="F8" s="21"/>
      <c r="G8" s="21" t="s">
        <v>8</v>
      </c>
      <c r="H8" s="21"/>
      <c r="I8" s="21" t="s">
        <v>9</v>
      </c>
      <c r="J8" s="21"/>
      <c r="K8" s="21" t="s">
        <v>10</v>
      </c>
      <c r="L8" s="21"/>
      <c r="M8" s="21" t="s">
        <v>47</v>
      </c>
      <c r="N8" s="21"/>
      <c r="O8" s="24" t="s">
        <v>48</v>
      </c>
      <c r="P8" s="23"/>
      <c r="Q8" s="23"/>
      <c r="R8" s="23"/>
      <c r="S8" s="23"/>
    </row>
    <row r="9" spans="1:20" ht="12.75" customHeight="1">
      <c r="A9" s="21"/>
      <c r="B9" s="21"/>
      <c r="C9" s="21"/>
      <c r="D9" s="3" t="s">
        <v>11</v>
      </c>
      <c r="E9" s="21" t="s">
        <v>12</v>
      </c>
      <c r="F9" s="21"/>
      <c r="G9" s="3" t="s">
        <v>11</v>
      </c>
      <c r="H9" s="3" t="s">
        <v>12</v>
      </c>
      <c r="I9" s="3" t="s">
        <v>11</v>
      </c>
      <c r="J9" s="3" t="s">
        <v>12</v>
      </c>
      <c r="K9" s="3" t="s">
        <v>11</v>
      </c>
      <c r="L9" s="3" t="s">
        <v>12</v>
      </c>
      <c r="M9" s="22" t="s">
        <v>46</v>
      </c>
      <c r="N9" s="22" t="s">
        <v>12</v>
      </c>
      <c r="O9" s="22" t="s">
        <v>49</v>
      </c>
      <c r="P9" s="22" t="s">
        <v>50</v>
      </c>
      <c r="Q9" s="22" t="s">
        <v>51</v>
      </c>
      <c r="R9" s="22" t="s">
        <v>48</v>
      </c>
      <c r="S9" s="22" t="s">
        <v>52</v>
      </c>
      <c r="T9" s="22" t="s">
        <v>54</v>
      </c>
    </row>
    <row r="10" spans="1:20" ht="11.25" customHeight="1">
      <c r="A10" s="15" t="s">
        <v>13</v>
      </c>
      <c r="B10" s="15"/>
      <c r="C10" s="15"/>
      <c r="D10" s="4">
        <v>30441</v>
      </c>
      <c r="E10" s="19">
        <v>219381.21</v>
      </c>
      <c r="F10" s="19"/>
      <c r="G10" s="4">
        <v>72731</v>
      </c>
      <c r="H10" s="6">
        <v>907379.3</v>
      </c>
      <c r="I10" s="4">
        <v>68337</v>
      </c>
      <c r="J10" s="6">
        <v>888961.17</v>
      </c>
      <c r="K10" s="4">
        <v>34835</v>
      </c>
      <c r="L10" s="5">
        <v>237799.34</v>
      </c>
      <c r="M10" s="13">
        <f>K10-D10</f>
        <v>4394</v>
      </c>
      <c r="N10" s="13">
        <f>L10-E10</f>
        <v>18418.130000000005</v>
      </c>
      <c r="S10" t="s">
        <v>53</v>
      </c>
      <c r="T10" t="s">
        <v>55</v>
      </c>
    </row>
    <row r="11" spans="1:20" ht="11.25" customHeight="1" outlineLevel="1">
      <c r="A11" s="20" t="s">
        <v>14</v>
      </c>
      <c r="B11" s="20"/>
      <c r="C11" s="20"/>
      <c r="D11" s="7">
        <v>295</v>
      </c>
      <c r="E11" s="19">
        <v>4290.99</v>
      </c>
      <c r="F11" s="19"/>
      <c r="G11" s="7">
        <v>887</v>
      </c>
      <c r="H11" s="6">
        <v>14554.34</v>
      </c>
      <c r="I11" s="7">
        <v>847</v>
      </c>
      <c r="J11" s="6">
        <v>12828.07</v>
      </c>
      <c r="K11" s="7">
        <v>335</v>
      </c>
      <c r="L11" s="5">
        <v>6017.26</v>
      </c>
      <c r="M11" s="13">
        <f aca="true" t="shared" si="0" ref="M11:M40">K11-D11</f>
        <v>40</v>
      </c>
      <c r="N11" s="13">
        <f aca="true" t="shared" si="1" ref="N11:N40">L11-E11</f>
        <v>1726.2700000000004</v>
      </c>
      <c r="T11" t="s">
        <v>56</v>
      </c>
    </row>
    <row r="12" spans="1:20" ht="11.25" customHeight="1" outlineLevel="1">
      <c r="A12" s="20" t="s">
        <v>15</v>
      </c>
      <c r="B12" s="20"/>
      <c r="C12" s="20"/>
      <c r="D12" s="4">
        <v>1224</v>
      </c>
      <c r="E12" s="19">
        <v>11624.85</v>
      </c>
      <c r="F12" s="19"/>
      <c r="G12" s="4">
        <v>1189</v>
      </c>
      <c r="H12" s="6">
        <v>23104.82</v>
      </c>
      <c r="I12" s="4">
        <v>1566</v>
      </c>
      <c r="J12" s="6">
        <v>20944.39</v>
      </c>
      <c r="K12" s="7">
        <v>847</v>
      </c>
      <c r="L12" s="5">
        <v>13785.28</v>
      </c>
      <c r="M12" s="13">
        <f t="shared" si="0"/>
        <v>-377</v>
      </c>
      <c r="N12" s="13">
        <f t="shared" si="1"/>
        <v>2160.4300000000003</v>
      </c>
      <c r="T12" t="s">
        <v>57</v>
      </c>
    </row>
    <row r="13" spans="1:14" ht="11.25" customHeight="1" outlineLevel="1">
      <c r="A13" s="20" t="s">
        <v>16</v>
      </c>
      <c r="B13" s="20"/>
      <c r="C13" s="20"/>
      <c r="D13" s="7">
        <v>835</v>
      </c>
      <c r="E13" s="19">
        <v>17801.94</v>
      </c>
      <c r="F13" s="19"/>
      <c r="G13" s="4">
        <v>1605</v>
      </c>
      <c r="H13" s="6">
        <v>22379.86</v>
      </c>
      <c r="I13" s="4">
        <v>1389</v>
      </c>
      <c r="J13" s="6">
        <v>22130.19</v>
      </c>
      <c r="K13" s="4">
        <v>1051</v>
      </c>
      <c r="L13" s="5">
        <v>18051.61</v>
      </c>
      <c r="M13" s="13">
        <f t="shared" si="0"/>
        <v>216</v>
      </c>
      <c r="N13" s="13">
        <f t="shared" si="1"/>
        <v>249.6700000000019</v>
      </c>
    </row>
    <row r="14" spans="1:14" ht="11.25" customHeight="1" outlineLevel="1">
      <c r="A14" s="20" t="s">
        <v>17</v>
      </c>
      <c r="B14" s="20"/>
      <c r="C14" s="20"/>
      <c r="D14" s="7">
        <v>136</v>
      </c>
      <c r="E14" s="19">
        <v>9453.26</v>
      </c>
      <c r="F14" s="19"/>
      <c r="G14" s="4">
        <v>2112</v>
      </c>
      <c r="H14" s="6">
        <v>262387.62</v>
      </c>
      <c r="I14" s="4">
        <v>2165</v>
      </c>
      <c r="J14" s="6">
        <v>265740.39</v>
      </c>
      <c r="K14" s="7">
        <v>83</v>
      </c>
      <c r="L14" s="5">
        <v>6100.49</v>
      </c>
      <c r="M14" s="13">
        <f t="shared" si="0"/>
        <v>-53</v>
      </c>
      <c r="N14" s="13">
        <f t="shared" si="1"/>
        <v>-3352.7700000000004</v>
      </c>
    </row>
    <row r="15" spans="1:14" ht="11.25" customHeight="1" outlineLevel="1">
      <c r="A15" s="20" t="s">
        <v>18</v>
      </c>
      <c r="B15" s="20"/>
      <c r="C15" s="20"/>
      <c r="D15" s="7">
        <v>96</v>
      </c>
      <c r="E15" s="19">
        <v>1659.85</v>
      </c>
      <c r="F15" s="19"/>
      <c r="G15" s="7">
        <v>357</v>
      </c>
      <c r="H15" s="6">
        <v>5920.92</v>
      </c>
      <c r="I15" s="7">
        <v>323</v>
      </c>
      <c r="J15" s="6">
        <v>5332.23</v>
      </c>
      <c r="K15" s="7">
        <v>130</v>
      </c>
      <c r="L15" s="5">
        <v>2248.54</v>
      </c>
      <c r="M15" s="13">
        <f t="shared" si="0"/>
        <v>34</v>
      </c>
      <c r="N15" s="13">
        <f t="shared" si="1"/>
        <v>588.69</v>
      </c>
    </row>
    <row r="16" spans="1:14" ht="11.25" customHeight="1" outlineLevel="1">
      <c r="A16" s="20" t="s">
        <v>19</v>
      </c>
      <c r="B16" s="20"/>
      <c r="C16" s="20"/>
      <c r="D16" s="7">
        <v>49</v>
      </c>
      <c r="E16" s="19">
        <v>1096.71</v>
      </c>
      <c r="F16" s="19"/>
      <c r="G16" s="7">
        <v>90</v>
      </c>
      <c r="H16" s="6">
        <v>3127.11</v>
      </c>
      <c r="I16" s="7">
        <v>106</v>
      </c>
      <c r="J16" s="6">
        <v>3326.47</v>
      </c>
      <c r="K16" s="7">
        <v>33</v>
      </c>
      <c r="L16" s="8">
        <v>897.35</v>
      </c>
      <c r="M16" s="13">
        <f t="shared" si="0"/>
        <v>-16</v>
      </c>
      <c r="N16" s="13">
        <f t="shared" si="1"/>
        <v>-199.36</v>
      </c>
    </row>
    <row r="17" spans="1:14" ht="11.25" customHeight="1" outlineLevel="1">
      <c r="A17" s="20" t="s">
        <v>20</v>
      </c>
      <c r="B17" s="20"/>
      <c r="C17" s="20"/>
      <c r="D17" s="4">
        <v>1731</v>
      </c>
      <c r="E17" s="19">
        <v>37262.5</v>
      </c>
      <c r="F17" s="19"/>
      <c r="G17" s="4">
        <v>12372</v>
      </c>
      <c r="H17" s="6">
        <v>168370.8</v>
      </c>
      <c r="I17" s="4">
        <v>10347</v>
      </c>
      <c r="J17" s="6">
        <v>169032.84</v>
      </c>
      <c r="K17" s="4">
        <v>3756</v>
      </c>
      <c r="L17" s="5">
        <v>36600.46</v>
      </c>
      <c r="M17" s="13">
        <f t="shared" si="0"/>
        <v>2025</v>
      </c>
      <c r="N17" s="13">
        <f t="shared" si="1"/>
        <v>-662.0400000000009</v>
      </c>
    </row>
    <row r="18" spans="1:14" ht="11.25" customHeight="1" outlineLevel="1">
      <c r="A18" s="20" t="s">
        <v>21</v>
      </c>
      <c r="B18" s="20"/>
      <c r="C18" s="20"/>
      <c r="D18" s="4">
        <v>1460</v>
      </c>
      <c r="E18" s="19">
        <v>8847.04</v>
      </c>
      <c r="F18" s="19"/>
      <c r="G18" s="4">
        <v>2572</v>
      </c>
      <c r="H18" s="6">
        <v>22439.04</v>
      </c>
      <c r="I18" s="4">
        <v>2842</v>
      </c>
      <c r="J18" s="6">
        <v>21893.18</v>
      </c>
      <c r="K18" s="4">
        <v>1190</v>
      </c>
      <c r="L18" s="5">
        <v>9392.9</v>
      </c>
      <c r="M18" s="13">
        <f t="shared" si="0"/>
        <v>-270</v>
      </c>
      <c r="N18" s="13">
        <f t="shared" si="1"/>
        <v>545.8599999999988</v>
      </c>
    </row>
    <row r="19" spans="1:14" ht="11.25" customHeight="1" outlineLevel="1">
      <c r="A19" s="20" t="s">
        <v>22</v>
      </c>
      <c r="B19" s="20"/>
      <c r="C19" s="20"/>
      <c r="D19" s="7">
        <v>150</v>
      </c>
      <c r="E19" s="19">
        <v>2399.03</v>
      </c>
      <c r="F19" s="19"/>
      <c r="G19" s="7">
        <v>127</v>
      </c>
      <c r="H19" s="6">
        <v>2155.2</v>
      </c>
      <c r="I19" s="7">
        <v>193</v>
      </c>
      <c r="J19" s="6">
        <v>3496.96</v>
      </c>
      <c r="K19" s="7">
        <v>84</v>
      </c>
      <c r="L19" s="5">
        <v>1057.27</v>
      </c>
      <c r="M19" s="13">
        <f t="shared" si="0"/>
        <v>-66</v>
      </c>
      <c r="N19" s="13">
        <f t="shared" si="1"/>
        <v>-1341.7600000000002</v>
      </c>
    </row>
    <row r="20" spans="1:14" ht="11.25" customHeight="1" outlineLevel="1">
      <c r="A20" s="20" t="s">
        <v>23</v>
      </c>
      <c r="B20" s="20"/>
      <c r="C20" s="20"/>
      <c r="D20" s="7">
        <v>341</v>
      </c>
      <c r="E20" s="19">
        <v>4217.34</v>
      </c>
      <c r="F20" s="19"/>
      <c r="G20" s="4">
        <v>1230</v>
      </c>
      <c r="H20" s="6">
        <v>12019.46</v>
      </c>
      <c r="I20" s="4">
        <v>1061</v>
      </c>
      <c r="J20" s="6">
        <v>10886.14</v>
      </c>
      <c r="K20" s="7">
        <v>510</v>
      </c>
      <c r="L20" s="5">
        <v>5350.66</v>
      </c>
      <c r="M20" s="13">
        <f t="shared" si="0"/>
        <v>169</v>
      </c>
      <c r="N20" s="13">
        <f t="shared" si="1"/>
        <v>1133.3199999999997</v>
      </c>
    </row>
    <row r="21" spans="1:14" ht="11.25" customHeight="1" outlineLevel="1">
      <c r="A21" s="20" t="s">
        <v>24</v>
      </c>
      <c r="B21" s="20"/>
      <c r="C21" s="20"/>
      <c r="D21" s="7">
        <v>280</v>
      </c>
      <c r="E21" s="19">
        <v>1884.15</v>
      </c>
      <c r="F21" s="19"/>
      <c r="G21" s="7">
        <v>835</v>
      </c>
      <c r="H21" s="6">
        <v>5908.8</v>
      </c>
      <c r="I21" s="7">
        <v>588</v>
      </c>
      <c r="J21" s="6">
        <v>4663.07</v>
      </c>
      <c r="K21" s="7">
        <v>527</v>
      </c>
      <c r="L21" s="5">
        <v>3129.88</v>
      </c>
      <c r="M21" s="13">
        <f t="shared" si="0"/>
        <v>247</v>
      </c>
      <c r="N21" s="13">
        <f t="shared" si="1"/>
        <v>1245.73</v>
      </c>
    </row>
    <row r="22" spans="1:14" ht="11.25" customHeight="1" outlineLevel="1">
      <c r="A22" s="20" t="s">
        <v>25</v>
      </c>
      <c r="B22" s="20"/>
      <c r="C22" s="20"/>
      <c r="D22" s="7">
        <v>413</v>
      </c>
      <c r="E22" s="19">
        <v>6322.82</v>
      </c>
      <c r="F22" s="19"/>
      <c r="G22" s="4">
        <v>1317</v>
      </c>
      <c r="H22" s="6">
        <v>18005.52</v>
      </c>
      <c r="I22" s="4">
        <v>1235</v>
      </c>
      <c r="J22" s="6">
        <v>17393.9</v>
      </c>
      <c r="K22" s="7">
        <v>495</v>
      </c>
      <c r="L22" s="5">
        <v>6934.44</v>
      </c>
      <c r="M22" s="13">
        <f t="shared" si="0"/>
        <v>82</v>
      </c>
      <c r="N22" s="13">
        <f t="shared" si="1"/>
        <v>611.6199999999999</v>
      </c>
    </row>
    <row r="23" spans="1:14" ht="11.25" customHeight="1" outlineLevel="1">
      <c r="A23" s="20" t="s">
        <v>26</v>
      </c>
      <c r="B23" s="20"/>
      <c r="C23" s="20"/>
      <c r="D23" s="7">
        <v>555</v>
      </c>
      <c r="E23" s="19">
        <v>5553.22</v>
      </c>
      <c r="F23" s="19"/>
      <c r="G23" s="7">
        <v>625</v>
      </c>
      <c r="H23" s="6">
        <v>6926.16</v>
      </c>
      <c r="I23" s="7">
        <v>640</v>
      </c>
      <c r="J23" s="6">
        <v>7253.55</v>
      </c>
      <c r="K23" s="7">
        <v>540</v>
      </c>
      <c r="L23" s="5">
        <v>5225.83</v>
      </c>
      <c r="M23" s="13">
        <f t="shared" si="0"/>
        <v>-15</v>
      </c>
      <c r="N23" s="13">
        <f t="shared" si="1"/>
        <v>-327.3900000000003</v>
      </c>
    </row>
    <row r="24" spans="1:14" ht="11.25" customHeight="1" outlineLevel="1">
      <c r="A24" s="20" t="s">
        <v>27</v>
      </c>
      <c r="B24" s="20"/>
      <c r="C24" s="20"/>
      <c r="D24" s="7">
        <v>195</v>
      </c>
      <c r="E24" s="19">
        <v>3610.28</v>
      </c>
      <c r="F24" s="19"/>
      <c r="G24" s="7">
        <v>316</v>
      </c>
      <c r="H24" s="6">
        <v>4867.59</v>
      </c>
      <c r="I24" s="7">
        <v>364</v>
      </c>
      <c r="J24" s="6">
        <v>6362.94</v>
      </c>
      <c r="K24" s="7">
        <v>147</v>
      </c>
      <c r="L24" s="5">
        <v>2114.93</v>
      </c>
      <c r="M24" s="13">
        <f t="shared" si="0"/>
        <v>-48</v>
      </c>
      <c r="N24" s="13">
        <f t="shared" si="1"/>
        <v>-1495.3500000000004</v>
      </c>
    </row>
    <row r="25" spans="1:14" ht="11.25" customHeight="1" outlineLevel="1">
      <c r="A25" s="20" t="s">
        <v>28</v>
      </c>
      <c r="B25" s="20"/>
      <c r="C25" s="20"/>
      <c r="D25" s="7">
        <v>44</v>
      </c>
      <c r="E25" s="18">
        <v>624.08</v>
      </c>
      <c r="F25" s="18"/>
      <c r="G25" s="7">
        <v>8</v>
      </c>
      <c r="H25" s="9">
        <v>120.2</v>
      </c>
      <c r="I25" s="7">
        <v>34</v>
      </c>
      <c r="J25" s="9">
        <v>479.32</v>
      </c>
      <c r="K25" s="7">
        <v>18</v>
      </c>
      <c r="L25" s="8">
        <v>264.96</v>
      </c>
      <c r="M25" s="13">
        <f t="shared" si="0"/>
        <v>-26</v>
      </c>
      <c r="N25" s="13">
        <f t="shared" si="1"/>
        <v>-359.12000000000006</v>
      </c>
    </row>
    <row r="26" spans="1:14" ht="11.25" customHeight="1" outlineLevel="1">
      <c r="A26" s="20" t="s">
        <v>29</v>
      </c>
      <c r="B26" s="20"/>
      <c r="C26" s="20"/>
      <c r="D26" s="4">
        <v>3449</v>
      </c>
      <c r="E26" s="19">
        <v>15585.81</v>
      </c>
      <c r="F26" s="19"/>
      <c r="G26" s="4">
        <v>10780</v>
      </c>
      <c r="H26" s="6">
        <v>55452</v>
      </c>
      <c r="I26" s="4">
        <v>9247</v>
      </c>
      <c r="J26" s="6">
        <v>50339.62</v>
      </c>
      <c r="K26" s="4">
        <v>4982</v>
      </c>
      <c r="L26" s="5">
        <v>20698.19</v>
      </c>
      <c r="M26" s="13">
        <f t="shared" si="0"/>
        <v>1533</v>
      </c>
      <c r="N26" s="13">
        <f t="shared" si="1"/>
        <v>5112.379999999999</v>
      </c>
    </row>
    <row r="27" spans="1:14" ht="11.25" customHeight="1" outlineLevel="1">
      <c r="A27" s="20" t="s">
        <v>30</v>
      </c>
      <c r="B27" s="20"/>
      <c r="C27" s="20"/>
      <c r="D27" s="7">
        <v>895</v>
      </c>
      <c r="E27" s="19">
        <v>7648.82</v>
      </c>
      <c r="F27" s="19"/>
      <c r="G27" s="4">
        <v>5002</v>
      </c>
      <c r="H27" s="6">
        <v>22187.66</v>
      </c>
      <c r="I27" s="4">
        <v>4285</v>
      </c>
      <c r="J27" s="6">
        <v>21175.83</v>
      </c>
      <c r="K27" s="4">
        <v>1612</v>
      </c>
      <c r="L27" s="5">
        <v>8660.65</v>
      </c>
      <c r="M27" s="13">
        <f t="shared" si="0"/>
        <v>717</v>
      </c>
      <c r="N27" s="13">
        <f t="shared" si="1"/>
        <v>1011.8299999999999</v>
      </c>
    </row>
    <row r="28" spans="1:14" ht="11.25" customHeight="1" outlineLevel="1">
      <c r="A28" s="20" t="s">
        <v>31</v>
      </c>
      <c r="B28" s="20"/>
      <c r="C28" s="20"/>
      <c r="D28" s="7">
        <v>173</v>
      </c>
      <c r="E28" s="19">
        <v>3559.06</v>
      </c>
      <c r="F28" s="19"/>
      <c r="G28" s="7">
        <v>677</v>
      </c>
      <c r="H28" s="6">
        <v>18899.67</v>
      </c>
      <c r="I28" s="7">
        <v>618</v>
      </c>
      <c r="J28" s="6">
        <v>15579.61</v>
      </c>
      <c r="K28" s="7">
        <v>232</v>
      </c>
      <c r="L28" s="5">
        <v>6879.12</v>
      </c>
      <c r="M28" s="13">
        <f t="shared" si="0"/>
        <v>59</v>
      </c>
      <c r="N28" s="13">
        <f t="shared" si="1"/>
        <v>3320.06</v>
      </c>
    </row>
    <row r="29" spans="1:14" ht="11.25" customHeight="1" outlineLevel="1">
      <c r="A29" s="20" t="s">
        <v>32</v>
      </c>
      <c r="B29" s="20"/>
      <c r="C29" s="20"/>
      <c r="D29" s="7">
        <v>173</v>
      </c>
      <c r="E29" s="19">
        <v>3177.38</v>
      </c>
      <c r="F29" s="19"/>
      <c r="G29" s="7">
        <v>128</v>
      </c>
      <c r="H29" s="6">
        <v>5326.03</v>
      </c>
      <c r="I29" s="7">
        <v>193</v>
      </c>
      <c r="J29" s="6">
        <v>4992.69</v>
      </c>
      <c r="K29" s="7">
        <v>108</v>
      </c>
      <c r="L29" s="5">
        <v>3510.72</v>
      </c>
      <c r="M29" s="13">
        <f t="shared" si="0"/>
        <v>-65</v>
      </c>
      <c r="N29" s="13">
        <f t="shared" si="1"/>
        <v>333.3399999999997</v>
      </c>
    </row>
    <row r="30" spans="1:14" ht="11.25" customHeight="1" outlineLevel="1">
      <c r="A30" s="20" t="s">
        <v>33</v>
      </c>
      <c r="B30" s="20"/>
      <c r="C30" s="20"/>
      <c r="D30" s="7">
        <v>58</v>
      </c>
      <c r="E30" s="19">
        <v>5911.54</v>
      </c>
      <c r="F30" s="19"/>
      <c r="G30" s="7">
        <v>47</v>
      </c>
      <c r="H30" s="6">
        <v>4435.53</v>
      </c>
      <c r="I30" s="7">
        <v>87</v>
      </c>
      <c r="J30" s="6">
        <v>8702.18</v>
      </c>
      <c r="K30" s="7">
        <v>18</v>
      </c>
      <c r="L30" s="5">
        <v>1644.89</v>
      </c>
      <c r="M30" s="13">
        <f t="shared" si="0"/>
        <v>-40</v>
      </c>
      <c r="N30" s="13">
        <f t="shared" si="1"/>
        <v>-4266.65</v>
      </c>
    </row>
    <row r="31" spans="1:14" ht="11.25" customHeight="1" outlineLevel="1">
      <c r="A31" s="20" t="s">
        <v>34</v>
      </c>
      <c r="B31" s="20"/>
      <c r="C31" s="20"/>
      <c r="D31" s="4">
        <v>7824</v>
      </c>
      <c r="E31" s="19">
        <v>11455.61</v>
      </c>
      <c r="F31" s="19"/>
      <c r="G31" s="4">
        <v>2176</v>
      </c>
      <c r="H31" s="6">
        <v>22518.29</v>
      </c>
      <c r="I31" s="4">
        <v>3258</v>
      </c>
      <c r="J31" s="6">
        <v>23373.49</v>
      </c>
      <c r="K31" s="4">
        <v>6742</v>
      </c>
      <c r="L31" s="5">
        <v>10600.41</v>
      </c>
      <c r="M31" s="13">
        <f t="shared" si="0"/>
        <v>-1082</v>
      </c>
      <c r="N31" s="13">
        <f t="shared" si="1"/>
        <v>-855.2000000000007</v>
      </c>
    </row>
    <row r="32" spans="1:14" ht="11.25" customHeight="1" outlineLevel="1">
      <c r="A32" s="20" t="s">
        <v>35</v>
      </c>
      <c r="B32" s="20"/>
      <c r="C32" s="20"/>
      <c r="D32" s="4">
        <v>3636</v>
      </c>
      <c r="E32" s="19">
        <v>16441.84</v>
      </c>
      <c r="F32" s="19"/>
      <c r="G32" s="4">
        <v>7397</v>
      </c>
      <c r="H32" s="6">
        <v>26655.75</v>
      </c>
      <c r="I32" s="4">
        <v>7000</v>
      </c>
      <c r="J32" s="6">
        <v>27857.89</v>
      </c>
      <c r="K32" s="4">
        <v>4033</v>
      </c>
      <c r="L32" s="5">
        <v>15239.7</v>
      </c>
      <c r="M32" s="13">
        <f t="shared" si="0"/>
        <v>397</v>
      </c>
      <c r="N32" s="13">
        <f t="shared" si="1"/>
        <v>-1202.1399999999994</v>
      </c>
    </row>
    <row r="33" spans="1:14" ht="11.25" customHeight="1" outlineLevel="1">
      <c r="A33" s="20" t="s">
        <v>36</v>
      </c>
      <c r="B33" s="20"/>
      <c r="C33" s="20"/>
      <c r="D33" s="7">
        <v>494</v>
      </c>
      <c r="E33" s="19">
        <v>5746.54</v>
      </c>
      <c r="F33" s="19"/>
      <c r="G33" s="7">
        <v>946</v>
      </c>
      <c r="H33" s="6">
        <v>15422.71</v>
      </c>
      <c r="I33" s="4">
        <v>1169</v>
      </c>
      <c r="J33" s="6">
        <v>15953.45</v>
      </c>
      <c r="K33" s="7">
        <v>271</v>
      </c>
      <c r="L33" s="5">
        <v>5215.8</v>
      </c>
      <c r="M33" s="13">
        <f t="shared" si="0"/>
        <v>-223</v>
      </c>
      <c r="N33" s="13">
        <f t="shared" si="1"/>
        <v>-530.7399999999998</v>
      </c>
    </row>
    <row r="34" spans="1:14" ht="11.25" customHeight="1" outlineLevel="1">
      <c r="A34" s="20" t="s">
        <v>37</v>
      </c>
      <c r="B34" s="20"/>
      <c r="C34" s="20"/>
      <c r="D34" s="4">
        <v>3667</v>
      </c>
      <c r="E34" s="19">
        <v>12202.82</v>
      </c>
      <c r="F34" s="19"/>
      <c r="G34" s="4">
        <v>8988</v>
      </c>
      <c r="H34" s="6">
        <v>24898.67</v>
      </c>
      <c r="I34" s="4">
        <v>8974</v>
      </c>
      <c r="J34" s="6">
        <v>25614.17</v>
      </c>
      <c r="K34" s="4">
        <v>3681</v>
      </c>
      <c r="L34" s="5">
        <v>11487.32</v>
      </c>
      <c r="M34" s="13">
        <f t="shared" si="0"/>
        <v>14</v>
      </c>
      <c r="N34" s="13">
        <f t="shared" si="1"/>
        <v>-715.5</v>
      </c>
    </row>
    <row r="35" spans="1:14" ht="11.25" customHeight="1" outlineLevel="1">
      <c r="A35" s="20" t="s">
        <v>38</v>
      </c>
      <c r="B35" s="20"/>
      <c r="C35" s="20"/>
      <c r="D35" s="7">
        <v>289</v>
      </c>
      <c r="E35" s="19">
        <v>6222.29</v>
      </c>
      <c r="F35" s="19"/>
      <c r="G35" s="4">
        <v>1754</v>
      </c>
      <c r="H35" s="6">
        <v>26542.29</v>
      </c>
      <c r="I35" s="4">
        <v>1665</v>
      </c>
      <c r="J35" s="6">
        <v>24560.33</v>
      </c>
      <c r="K35" s="7">
        <v>378</v>
      </c>
      <c r="L35" s="5">
        <v>8204.25</v>
      </c>
      <c r="M35" s="13">
        <f t="shared" si="0"/>
        <v>89</v>
      </c>
      <c r="N35" s="13">
        <f t="shared" si="1"/>
        <v>1981.96</v>
      </c>
    </row>
    <row r="36" spans="1:14" ht="11.25" customHeight="1" outlineLevel="1">
      <c r="A36" s="20" t="s">
        <v>39</v>
      </c>
      <c r="B36" s="20"/>
      <c r="C36" s="20"/>
      <c r="D36" s="7">
        <v>145</v>
      </c>
      <c r="E36" s="19">
        <v>1427.66</v>
      </c>
      <c r="F36" s="19"/>
      <c r="G36" s="7">
        <v>230</v>
      </c>
      <c r="H36" s="6">
        <v>2150.37</v>
      </c>
      <c r="I36" s="7">
        <v>267</v>
      </c>
      <c r="J36" s="6">
        <v>2673.16</v>
      </c>
      <c r="K36" s="7">
        <v>108</v>
      </c>
      <c r="L36" s="8">
        <v>904.87</v>
      </c>
      <c r="M36" s="13">
        <f t="shared" si="0"/>
        <v>-37</v>
      </c>
      <c r="N36" s="13">
        <f t="shared" si="1"/>
        <v>-522.7900000000001</v>
      </c>
    </row>
    <row r="37" spans="1:14" ht="11.25" customHeight="1" outlineLevel="1">
      <c r="A37" s="20" t="s">
        <v>40</v>
      </c>
      <c r="B37" s="20"/>
      <c r="C37" s="20"/>
      <c r="D37" s="4">
        <v>1288</v>
      </c>
      <c r="E37" s="19">
        <v>6176.32</v>
      </c>
      <c r="F37" s="19"/>
      <c r="G37" s="4">
        <v>1341</v>
      </c>
      <c r="H37" s="6">
        <v>8440.79</v>
      </c>
      <c r="I37" s="4">
        <v>1614</v>
      </c>
      <c r="J37" s="6">
        <v>8300.45</v>
      </c>
      <c r="K37" s="4">
        <v>1015</v>
      </c>
      <c r="L37" s="5">
        <v>6316.66</v>
      </c>
      <c r="M37" s="13">
        <f t="shared" si="0"/>
        <v>-273</v>
      </c>
      <c r="N37" s="13">
        <f t="shared" si="1"/>
        <v>140.34000000000015</v>
      </c>
    </row>
    <row r="38" spans="1:14" ht="11.25" customHeight="1" outlineLevel="1">
      <c r="A38" s="20" t="s">
        <v>41</v>
      </c>
      <c r="B38" s="20"/>
      <c r="C38" s="20"/>
      <c r="D38" s="7">
        <v>472</v>
      </c>
      <c r="E38" s="19">
        <v>6408.32</v>
      </c>
      <c r="F38" s="19"/>
      <c r="G38" s="4">
        <v>1295</v>
      </c>
      <c r="H38" s="6">
        <v>15846.7</v>
      </c>
      <c r="I38" s="4">
        <v>1236</v>
      </c>
      <c r="J38" s="6">
        <v>16883.83</v>
      </c>
      <c r="K38" s="7">
        <v>531</v>
      </c>
      <c r="L38" s="5">
        <v>5371.19</v>
      </c>
      <c r="M38" s="13">
        <f t="shared" si="0"/>
        <v>59</v>
      </c>
      <c r="N38" s="13">
        <f t="shared" si="1"/>
        <v>-1037.13</v>
      </c>
    </row>
    <row r="39" spans="1:14" ht="11.25" customHeight="1" outlineLevel="1">
      <c r="A39" s="20" t="s">
        <v>42</v>
      </c>
      <c r="B39" s="20"/>
      <c r="C39" s="20"/>
      <c r="D39" s="7">
        <v>74</v>
      </c>
      <c r="E39" s="18">
        <v>769.14</v>
      </c>
      <c r="F39" s="18"/>
      <c r="G39" s="7">
        <v>269</v>
      </c>
      <c r="H39" s="6">
        <v>2298.75</v>
      </c>
      <c r="I39" s="7">
        <v>210</v>
      </c>
      <c r="J39" s="6">
        <v>2043.96</v>
      </c>
      <c r="K39" s="7">
        <v>133</v>
      </c>
      <c r="L39" s="5">
        <v>1023.93</v>
      </c>
      <c r="M39" s="13">
        <f t="shared" si="0"/>
        <v>59</v>
      </c>
      <c r="N39" s="13">
        <f t="shared" si="1"/>
        <v>254.78999999999996</v>
      </c>
    </row>
    <row r="40" spans="1:14" ht="11.25" customHeight="1">
      <c r="A40" s="15" t="s">
        <v>43</v>
      </c>
      <c r="B40" s="15"/>
      <c r="C40" s="15"/>
      <c r="D40" s="4">
        <v>11581</v>
      </c>
      <c r="E40" s="19">
        <v>794923.73</v>
      </c>
      <c r="F40" s="19"/>
      <c r="G40" s="4">
        <v>26834</v>
      </c>
      <c r="H40" s="6">
        <v>1861776.15</v>
      </c>
      <c r="I40" s="4">
        <v>28257</v>
      </c>
      <c r="J40" s="6">
        <v>1996875.67</v>
      </c>
      <c r="K40" s="4">
        <v>10159</v>
      </c>
      <c r="L40" s="5">
        <v>659824.21</v>
      </c>
      <c r="M40" s="13">
        <f t="shared" si="0"/>
        <v>-1422</v>
      </c>
      <c r="N40" s="13">
        <f t="shared" si="1"/>
        <v>-135099.52000000002</v>
      </c>
    </row>
    <row r="41" spans="1:14" ht="12.75" customHeight="1">
      <c r="A41" s="16" t="s">
        <v>44</v>
      </c>
      <c r="B41" s="16"/>
      <c r="C41" s="16"/>
      <c r="D41" s="10">
        <v>134961</v>
      </c>
      <c r="E41" s="17">
        <v>3375158.75</v>
      </c>
      <c r="F41" s="17"/>
      <c r="G41" s="10">
        <v>325823</v>
      </c>
      <c r="H41" s="12">
        <v>24394716.21</v>
      </c>
      <c r="I41" s="10">
        <v>322959</v>
      </c>
      <c r="J41" s="12">
        <v>24340025.19</v>
      </c>
      <c r="K41" s="10">
        <v>137826</v>
      </c>
      <c r="L41" s="11">
        <v>3429849.77</v>
      </c>
      <c r="M41" s="13">
        <f>K41-D41</f>
        <v>2865</v>
      </c>
      <c r="N41" s="14">
        <f>L41-E41</f>
        <v>54691.02000000002</v>
      </c>
    </row>
  </sheetData>
  <mergeCells count="73">
    <mergeCell ref="M8:N8"/>
    <mergeCell ref="O8:S8"/>
    <mergeCell ref="A7:C9"/>
    <mergeCell ref="D7:L7"/>
    <mergeCell ref="D8:F8"/>
    <mergeCell ref="G8:H8"/>
    <mergeCell ref="I8:J8"/>
    <mergeCell ref="K8:L8"/>
    <mergeCell ref="E9:F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Chief</cp:lastModifiedBy>
  <cp:lastPrinted>2014-11-27T17:37:05Z</cp:lastPrinted>
  <dcterms:created xsi:type="dcterms:W3CDTF">2014-11-27T17:37:05Z</dcterms:created>
  <dcterms:modified xsi:type="dcterms:W3CDTF">2015-03-20T06:39:12Z</dcterms:modified>
  <cp:category/>
  <cp:version/>
  <cp:contentType/>
  <cp:contentStatus/>
  <cp:revision>1</cp:revision>
</cp:coreProperties>
</file>