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400" windowHeight="589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G57" i="1"/>
  <c r="G55"/>
  <c r="H29"/>
</calcChain>
</file>

<file path=xl/comments1.xml><?xml version="1.0" encoding="utf-8"?>
<comments xmlns="http://schemas.openxmlformats.org/spreadsheetml/2006/main">
  <authors>
    <author>Нестерова Татьяна Евгеньевна</author>
  </authors>
  <commentList>
    <comment ref="B29" authorId="0">
      <text>
        <r>
          <rPr>
            <b/>
            <sz val="9"/>
            <color indexed="81"/>
            <rFont val="Tahoma"/>
            <charset val="1"/>
          </rPr>
          <t>Нестерова Татьяна Евгеньевна:</t>
        </r>
        <r>
          <rPr>
            <sz val="9"/>
            <color indexed="81"/>
            <rFont val="Tahoma"/>
            <charset val="1"/>
          </rPr>
          <t xml:space="preserve">
30% = 30.01.2015
40% =10.03.2015
30%=15.05.2015</t>
        </r>
      </text>
    </comment>
    <comment ref="B55" authorId="0">
      <text>
        <r>
          <rPr>
            <b/>
            <sz val="9"/>
            <color indexed="81"/>
            <rFont val="Tahoma"/>
            <charset val="1"/>
          </rPr>
          <t>Нестерова Татьяна Евгеньевна:</t>
        </r>
        <r>
          <rPr>
            <sz val="9"/>
            <color indexed="81"/>
            <rFont val="Tahoma"/>
            <charset val="1"/>
          </rPr>
          <t xml:space="preserve">
30% = 30.01.2015
40% =10.03.2015
30%=15.05.2015</t>
        </r>
      </text>
    </comment>
    <comment ref="B57" authorId="0">
      <text>
        <r>
          <rPr>
            <b/>
            <sz val="9"/>
            <color indexed="81"/>
            <rFont val="Tahoma"/>
            <charset val="1"/>
          </rPr>
          <t>Нестерова Татьяна Евгеньевна:</t>
        </r>
        <r>
          <rPr>
            <sz val="9"/>
            <color indexed="81"/>
            <rFont val="Tahoma"/>
            <charset val="1"/>
          </rPr>
          <t xml:space="preserve">
30% = 30.01.2015
40% =10.03.2015
30%=15.05.2015</t>
        </r>
      </text>
    </comment>
  </commentList>
</comments>
</file>

<file path=xl/sharedStrings.xml><?xml version="1.0" encoding="utf-8"?>
<sst xmlns="http://schemas.openxmlformats.org/spreadsheetml/2006/main" count="267" uniqueCount="155">
  <si>
    <t>Отчет задолженность</t>
  </si>
  <si>
    <t>Период: ... - 12.02.2015</t>
  </si>
  <si>
    <t>Показатели: К-во дней задолженности; Сумма товарного кредита; Сумма просроченной задолженности; Сумма долга; Сумма товарного кредита (упр.); Сумма просроченной задолженности (упр.); Сумма долга (упр.);</t>
  </si>
  <si>
    <t>Группировки строк: Организация (Элементы); ВидДоговора (Элементы); Отв.менеджер (Элементы); Валюта взаиморасчетов (Элементы); Контрагент (Элементы); Договор (Элементы);</t>
  </si>
  <si>
    <t>Отборы:
Организация Равно ТД ВИРБАК;
ВидДоговора Равно С поставщиком;
Контрагент Равно Нокиан Шина;</t>
  </si>
  <si>
    <t>Дополнительные поля:
Документ движения (регистратор) (Отдельно, После группировки);
Допустимая сумма задолженности (Вместе с измерениями, После группировки);
Процент предоплаты (Вместе с измерениями, После группировки);
Допустимое число дней задолженности (Вместе с измерениями, После группировки);
Сумма документа (вал.) (Отдельно, После группировки);
Прогнозируемая дата оплаты (Отдельно, После группировки);
Закупки (оборот) (Отдельно, После группировки);
Продажи (оборот) (Отдельно, После группировки);
Взаиморасчеты (оборот) (Отдельно, После группировки);</t>
  </si>
  <si>
    <t>Сортировка: Период (По возрастанию);</t>
  </si>
  <si>
    <t>Организация</t>
  </si>
  <si>
    <t>К-во дней задолженности</t>
  </si>
  <si>
    <t>Сумма товарного кредита</t>
  </si>
  <si>
    <t>Сумма просроченной задолженности</t>
  </si>
  <si>
    <t>Сумма долга</t>
  </si>
  <si>
    <t>Сумма товарного кредита (упр.)</t>
  </si>
  <si>
    <t>Сумма просроченной задолженности (упр.)</t>
  </si>
  <si>
    <t>Сумма долга (упр.)</t>
  </si>
  <si>
    <t>ВидДоговора</t>
  </si>
  <si>
    <t>Отв.менеджер</t>
  </si>
  <si>
    <t>Валюта взаиморасчетов</t>
  </si>
  <si>
    <t>Контрагент</t>
  </si>
  <si>
    <t>Договор, Допустимая сумма задолженности, Процент предоплаты, Допустимое число дней задолженности</t>
  </si>
  <si>
    <t>Закупки (оборот)</t>
  </si>
  <si>
    <t>Продажи (оборот)</t>
  </si>
  <si>
    <t>Взаиморасчеты (оборот)</t>
  </si>
  <si>
    <t>Документ движения (регистратор)</t>
  </si>
  <si>
    <t>Сумма документа (вал.)</t>
  </si>
  <si>
    <t>Прогнозируемая дата оплаты</t>
  </si>
  <si>
    <t>ТД ВИРБАК</t>
  </si>
  <si>
    <t>С поставщиком</t>
  </si>
  <si>
    <t>Павлюкова Александра Эдуардовна</t>
  </si>
  <si>
    <t>руб</t>
  </si>
  <si>
    <t>Нокиан Шина</t>
  </si>
  <si>
    <t>Договор купли-продажи №NS-10/95 от 15.02.2010, 0, 0, 0</t>
  </si>
  <si>
    <t>Ввод остатков свертка базы SQL 00000000027 от 31.12.2012 23:59:59</t>
  </si>
  <si>
    <t>Договор купли-продажи №NS-599 от 25.12.2007, 0, 0, 0</t>
  </si>
  <si>
    <t>Договор купли-продажи №NS14-0274 от 04.02.2014, 0, 0, 0</t>
  </si>
  <si>
    <t>Поступление товаров и услуг ХоЦБ0003794 от 07.04.2014 20:06:13</t>
  </si>
  <si>
    <t>30.01.2015</t>
  </si>
  <si>
    <t>Поступление товаров и услуг ХоЦБ0003861 от 08.04.2014 16:15:00</t>
  </si>
  <si>
    <t>Поступление товаров и услуг ХоЦБ0003852 от 08.04.2014 18:20:00</t>
  </si>
  <si>
    <t>Поступление товаров и услуг ХоЦБ0004132 от 14.04.2014 14:41:02</t>
  </si>
  <si>
    <t>Поступление товаров и услуг ХоЦБ0004091 от 14.04.2014 16:16:22</t>
  </si>
  <si>
    <t>Поступление товаров и услуг ХоЦБ0004213 от 14.04.2014 16:20:00</t>
  </si>
  <si>
    <t>Поступление товаров и услуг ХоЦБ0004411 от 16.04.2014 18:10:00</t>
  </si>
  <si>
    <t>Поступление товаров и услуг ХоЦБ0004545 от 18.04.2014 14:57:53</t>
  </si>
  <si>
    <t>Поступление товаров и услуг ХоЦБ0004682 от 21.04.2014 19:20:00</t>
  </si>
  <si>
    <t>Поступление товаров и услуг ХоЦБ0004717 от 22.04.2014 16:00:00</t>
  </si>
  <si>
    <t>Поступление товаров и услуг ХоЦБ0004792 от 23.04.2014 17:07:08</t>
  </si>
  <si>
    <t>Поступление товаров и услуг ХоЦБ0006404 от 02.06.2014 18:30:00</t>
  </si>
  <si>
    <t>Поступление товаров и услуг ХоЦБ0006506 от 06.06.2014 14:52:54</t>
  </si>
  <si>
    <t>Поступление товаров и услуг ХоЦБ0006550 от 09.06.2014 11:15:34</t>
  </si>
  <si>
    <t>Поступление товаров и услуг ХоЦБ0012012 от 22.09.2014 18:01:02</t>
  </si>
  <si>
    <t>Поступление товаров и услуг ХоЦБ0012001 от 22.09.2014 20:30:00</t>
  </si>
  <si>
    <t>Поступление товаров и услуг ХоЦБ0012003 от 22.09.2014 20:40:00</t>
  </si>
  <si>
    <t>Поступление товаров и услуг ХоЦБ0012069 от 23.09.2014 15:45:31</t>
  </si>
  <si>
    <t>Поступление товаров и услуг ХоЦБ0012085 от 23.09.2014 16:34:15</t>
  </si>
  <si>
    <t>Поступление товаров и услуг ХоЦБ0012165 от 23.09.2014 22:30:00</t>
  </si>
  <si>
    <t>Поступление товаров и услуг ХоЦБ0012169 от 23.09.2014 22:35:00</t>
  </si>
  <si>
    <t>Поступление товаров и услуг ХоЦБ0012291 от 25.09.2014 14:10:07</t>
  </si>
  <si>
    <t>Поступление товаров и услуг ХоЦБ0012313 от 25.09.2014 21:00:01</t>
  </si>
  <si>
    <t>Поступление товаров и услуг ХоЦБ0012669 от 03.10.2014 16:55:55</t>
  </si>
  <si>
    <t>Поступление товаров и услуг ХоЦБ0012671 от 03.10.2014 16:59:05</t>
  </si>
  <si>
    <t>Поступление товаров и услуг ХоЦБ0000808 от 31.01.2015 8:00:00</t>
  </si>
  <si>
    <t>31.01.2015</t>
  </si>
  <si>
    <t>Поступление товаров и услуг ХоЦБ0000816 от 03.02.2015 15:56:31</t>
  </si>
  <si>
    <t>03.02.2015</t>
  </si>
  <si>
    <t>Поступление товаров и услуг ХоЦБ0000817 от 03.02.2015 16:02:33</t>
  </si>
  <si>
    <t>Поступление товаров и услуг ХоЦБ0000117 от 16.01.2015 13:28:57</t>
  </si>
  <si>
    <t>13.03.2015</t>
  </si>
  <si>
    <t>Поступление товаров и услуг ХоЦБ0014806 от 24.11.2014 15:53:07</t>
  </si>
  <si>
    <t>20.11.2015</t>
  </si>
  <si>
    <t>Поступление товаров и услуг ХоЦБ0015142 от 02.12.2014 16:57:35</t>
  </si>
  <si>
    <t>Поступление товаров и услуг ХоЦБ0015212 от 02.12.2014 18:03:04</t>
  </si>
  <si>
    <t>Поступление товаров и услуг ХоЦБ0015219 от 02.12.2014 22:00:00</t>
  </si>
  <si>
    <t>Поступление товаров и услуг ХоЦБ0015379 от 03.12.2014 17:00:00</t>
  </si>
  <si>
    <t>Поступление товаров и услуг ХоЦБ0015378 от 03.12.2014 18:15:00</t>
  </si>
  <si>
    <t>Поступление товаров и услуг ХоЦБ0015807 от 08.12.2014 17:01:00</t>
  </si>
  <si>
    <t>Поступление товаров и услуг ХоЦБ0015813 от 08.12.2014 17:03:04</t>
  </si>
  <si>
    <t>Поступление товаров и услуг ХоЦБ0015822 от 08.12.2014 18:35:00</t>
  </si>
  <si>
    <t>Поступление товаров и услуг ХоЦБ0015949 от 11.12.2014 13:04:28</t>
  </si>
  <si>
    <t>Поступление товаров и услуг ХоЦБ0015950 от 11.12.2014 13:29:47</t>
  </si>
  <si>
    <t>Поступление товаров и услуг ХоЦБ0015988 от 11.12.2014 20:10:00</t>
  </si>
  <si>
    <t>Поступление товаров и услуг ХоЦБ0015993 от 12.12.2014 13:03:06</t>
  </si>
  <si>
    <t>Поступление товаров и услуг ХоЦБ0016014 от 15.12.2014 15:02:13</t>
  </si>
  <si>
    <t>Поступление товаров и услуг ХоЦБ0016021 от 15.12.2014 17:20:00</t>
  </si>
  <si>
    <t>Поступление товаров и услуг ХоЦБ0016045 от 16.12.2014 12:11:34</t>
  </si>
  <si>
    <t>Поступление товаров и услуг ХоЦБ0016125 от 16.12.2014 20:40:00</t>
  </si>
  <si>
    <t>Поступление товаров и услуг ХоЦБ0016317 от 18.12.2014 20:15:00</t>
  </si>
  <si>
    <t>Поступление товаров и услуг ХоЦБ0016385 от 19.12.2014 14:29:56</t>
  </si>
  <si>
    <t>Поступление товаров и услуг ХоЦБ0016407 от 19.12.2014 17:15:00</t>
  </si>
  <si>
    <t>Поступление товаров и услуг ХоЦБ0016391 от 19.12.2014 21:00:02</t>
  </si>
  <si>
    <t>Поступление товаров и услуг ХоЦБ0016393 от 19.12.2014 21:00:03</t>
  </si>
  <si>
    <t>Поступление товаров и услуг ХоЦБ0016439 от 20.12.2014 13:05:00</t>
  </si>
  <si>
    <t>Поступление товаров и услуг ХоЦБ0016448 от 20.12.2014 13:25:00</t>
  </si>
  <si>
    <t>Поступление товаров и услуг ХоЦБ0016450 от 20.12.2014 13:35:00</t>
  </si>
  <si>
    <t>Поступление товаров и услуг ХоЦБ0016520 от 22.12.2014 16:15:00</t>
  </si>
  <si>
    <t>Поступление товаров и услуг ХоЦБ0016512 от 22.12.2014 16:35:00</t>
  </si>
  <si>
    <t>Поступление товаров и услуг ХоЦБ0016524 от 22.12.2014 16:35:00</t>
  </si>
  <si>
    <t>Поступление товаров и услуг ХоЦБ0016513 от 22.12.2014 16:40:00</t>
  </si>
  <si>
    <t>Поступление товаров и услуг ХоЦБ0016501 от 23.12.2014 11:42:18</t>
  </si>
  <si>
    <t>Поступление товаров и услуг ХоЦБ0016526 от 23.12.2014 15:40:00</t>
  </si>
  <si>
    <t>Поступление товаров и услуг ХоЦБ0016536 от 23.12.2014 17:08:48</t>
  </si>
  <si>
    <t>Поступление товаров и услуг ХоЦБ0016538 от 23.12.2014 17:14:54</t>
  </si>
  <si>
    <t>Поступление товаров и услуг ХоЦБ0016724 от 24.12.2014 22:15:00</t>
  </si>
  <si>
    <t>Поступление товаров и услуг ХоЦБ0016770 от 25.12.2014 16:01:19</t>
  </si>
  <si>
    <t>Поступление товаров и услуг ХоЦБ0016771 от 25.12.2014 16:08:24</t>
  </si>
  <si>
    <t>Поступление товаров и услуг ХоЦБ0016796 от 25.12.2014 21:31:01</t>
  </si>
  <si>
    <t>Поступление товаров и услуг ХоЦБ0016797 от 25.12.2014 21:31:01</t>
  </si>
  <si>
    <t>Поступление товаров и услуг ХоЦБ0016801 от 26.12.2014 11:15:45</t>
  </si>
  <si>
    <t>Поступление товаров и услуг ХоЦБ0016829 от 26.12.2014 16:01:53</t>
  </si>
  <si>
    <t>Поступление товаров и услуг ХоЦБ0016931 от 26.12.2014 16:10:00</t>
  </si>
  <si>
    <t>Поступление товаров и услуг ХоЦБ0016949 от 26.12.2014 16:15:00</t>
  </si>
  <si>
    <t>Поступление товаров и услуг ХоЦБ0016828 от 26.12.2014 16:32:16</t>
  </si>
  <si>
    <t>Поступление товаров и услуг ХоЦБ0016827 от 26.12.2014 16:34:55</t>
  </si>
  <si>
    <t>Поступление товаров и услуг ХоЦБ0016826 от 26.12.2014 16:37:15</t>
  </si>
  <si>
    <t>Поступление товаров и услуг ХоЦБ0016926 от 26.12.2014 17:35:00</t>
  </si>
  <si>
    <t>Поступление товаров и услуг ХоЦБ0016927 от 26.12.2014 18:05:00</t>
  </si>
  <si>
    <t>Поступление товаров и услуг ХоЦБ0016902 от 26.12.2014 23:00:00</t>
  </si>
  <si>
    <t>Поступление товаров и услуг ХоЦБ0016905 от 27.12.2014 11:40:00</t>
  </si>
  <si>
    <t>Поступление товаров и услуг ХоЦБ0016907 от 27.12.2014 12:05:00</t>
  </si>
  <si>
    <t>Поступление товаров и услуг ХоЦБ0016903 от 27.12.2014 13:05:00</t>
  </si>
  <si>
    <t>Поступление товаров и услуг ХоЦБ0016915 от 29.12.2014 17:14:53</t>
  </si>
  <si>
    <t>Поступление товаров и услуг ХоЦБ0016919 от 29.12.2014 17:21:48</t>
  </si>
  <si>
    <t>Поступление товаров и услуг ХоЦБ0016929 от 29.12.2014 17:50:55</t>
  </si>
  <si>
    <t>Поступление товаров и услуг ХоЦБ0016978 от 30.12.2014 12:30:00</t>
  </si>
  <si>
    <t>Поступление товаров и услуг ХоЦБ0017059 от 30.12.2014 15:35:00</t>
  </si>
  <si>
    <t>Поступление товаров и услуг ХоЦБ0000029 от 12.01.2015 16:50:00</t>
  </si>
  <si>
    <t>Поступление товаров и услуг ХоЦБ0000030 от 12.01.2015 16:55:00</t>
  </si>
  <si>
    <t>Поступление товаров и услуг ХоЦБ0000031 от 12.01.2015 17:00:00</t>
  </si>
  <si>
    <t>Поступление товаров и услуг ХоЦБ0000032 от 12.01.2015 17:05:00</t>
  </si>
  <si>
    <t>Поступление товаров и услуг ХоЦБ0000048 от 13.01.2015 13:10:00</t>
  </si>
  <si>
    <t>Поступление товаров и услуг ХоЦБ0000050 от 13.01.2015 13:20:50</t>
  </si>
  <si>
    <t>Поступление товаров и услуг ХоЦБ0000051 от 13.01.2015 13:31:16</t>
  </si>
  <si>
    <t>Поступление товаров и услуг ХоЦБ0000057 от 13.01.2015 17:25:00</t>
  </si>
  <si>
    <t>Поступление товаров и услуг ХоЦБ0000058 от 13.01.2015 17:35:00</t>
  </si>
  <si>
    <t>Поступление товаров и услуг ХоЦБ0000073 от 14.01.2015 14:29:42</t>
  </si>
  <si>
    <t>Поступление товаров и услуг ХоЦБ0000074 от 14.01.2015 14:56:16</t>
  </si>
  <si>
    <t>Поступление товаров и услуг ХоЦБ0000076 от 14.01.2015 15:25:51</t>
  </si>
  <si>
    <t>Поступление товаров и услуг ХоЦБ0000083 от 14.01.2015 16:25:00</t>
  </si>
  <si>
    <t>Поступление товаров и услуг ХоЦБ0000085 от 14.01.2015 16:35:00</t>
  </si>
  <si>
    <t>Поступление товаров и услуг ХоЦБ0000088 от 14.01.2015 16:45:00</t>
  </si>
  <si>
    <t>Поступление товаров и услуг ХоЦБ0000102 от 15.01.2015 16:29:08</t>
  </si>
  <si>
    <t>Поступление товаров и услуг ХоЦБ0000106 от 15.01.2015 17:25:00</t>
  </si>
  <si>
    <t>Поступление товаров и услуг ХоЦБ0000107 от 15.01.2015 17:35:00</t>
  </si>
  <si>
    <t>Поступление товаров и услуг ХоЦБ0000108 от 15.01.2015 17:45:00</t>
  </si>
  <si>
    <t>Поступление товаров и услуг ХоЦБ0000119 от 16.01.2015 13:34:53</t>
  </si>
  <si>
    <t>Поступление товаров и услуг ХоЦБ0000121 от 16.01.2015 13:41:36</t>
  </si>
  <si>
    <t>Поступление товаров и услуг ХоЦБ0000123 от 16.01.2015 13:47:18</t>
  </si>
  <si>
    <t>Поступление товаров и услуг ХоЦБ0000127 от 16.01.2015 21:15:00</t>
  </si>
  <si>
    <t>Поступление товаров и услуг ХоЦБ0000829 от 03.02.2015 15:05:00</t>
  </si>
  <si>
    <t>Поступление товаров и услуг ХоЦБ0000813 от 03.02.2015 15:34:04</t>
  </si>
  <si>
    <t>Поступление товаров и услуг ХоЦБ0000818 от 03.02.2015 16:12:00</t>
  </si>
  <si>
    <t>Поступление товаров и услуг ХоЦБ0000819 от 03.02.2015 16:21:42</t>
  </si>
  <si>
    <t>Поступление товаров и услуг ХоЦБ0000820 от 03.02.2015 16:29:24</t>
  </si>
  <si>
    <t>Договор с подразделением ОКП Волгоград(руб), 0, 0, 0</t>
  </si>
  <si>
    <t>Итог</t>
  </si>
</sst>
</file>

<file path=xl/styles.xml><?xml version="1.0" encoding="utf-8"?>
<styleSheet xmlns="http://schemas.openxmlformats.org/spreadsheetml/2006/main">
  <numFmts count="2">
    <numFmt numFmtId="172" formatCode="0;[Red]\-0"/>
    <numFmt numFmtId="173" formatCode="#,##0.00;[Red]\-#,##0.00"/>
  </numFmts>
  <fonts count="7">
    <font>
      <sz val="8"/>
      <name val="Arial"/>
      <family val="2"/>
    </font>
    <font>
      <b/>
      <sz val="12"/>
      <name val="Arial"/>
      <family val="2"/>
    </font>
    <font>
      <b/>
      <sz val="8"/>
      <color indexed="2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/>
    </xf>
    <xf numFmtId="172" fontId="2" fillId="2" borderId="1" xfId="0" applyNumberFormat="1" applyFont="1" applyFill="1" applyBorder="1" applyAlignment="1">
      <alignment horizontal="right" vertical="top" wrapText="1"/>
    </xf>
    <xf numFmtId="173" fontId="2" fillId="2" borderId="1" xfId="0" applyNumberFormat="1" applyFont="1" applyFill="1" applyBorder="1" applyAlignment="1">
      <alignment horizontal="right" vertical="top" wrapText="1"/>
    </xf>
    <xf numFmtId="0" fontId="3" fillId="3" borderId="1" xfId="0" applyNumberFormat="1" applyFont="1" applyFill="1" applyBorder="1" applyAlignment="1">
      <alignment horizontal="left" vertical="top" wrapText="1" indent="1"/>
    </xf>
    <xf numFmtId="0" fontId="3" fillId="3" borderId="1" xfId="0" applyNumberFormat="1" applyFont="1" applyFill="1" applyBorder="1" applyAlignment="1">
      <alignment horizontal="left" vertical="top" wrapText="1"/>
    </xf>
    <xf numFmtId="172" fontId="3" fillId="3" borderId="1" xfId="0" applyNumberFormat="1" applyFont="1" applyFill="1" applyBorder="1" applyAlignment="1">
      <alignment horizontal="right" vertical="top" wrapText="1"/>
    </xf>
    <xf numFmtId="173" fontId="3" fillId="3" borderId="1" xfId="0" applyNumberFormat="1" applyFont="1" applyFill="1" applyBorder="1" applyAlignment="1">
      <alignment horizontal="right" vertical="top" wrapText="1"/>
    </xf>
    <xf numFmtId="0" fontId="3" fillId="3" borderId="1" xfId="0" applyNumberFormat="1" applyFont="1" applyFill="1" applyBorder="1" applyAlignment="1">
      <alignment horizontal="left" vertical="top" wrapText="1" indent="2"/>
    </xf>
    <xf numFmtId="0" fontId="3" fillId="3" borderId="1" xfId="0" applyNumberFormat="1" applyFont="1" applyFill="1" applyBorder="1" applyAlignment="1">
      <alignment horizontal="left" vertical="top" wrapText="1" indent="3"/>
    </xf>
    <xf numFmtId="0" fontId="3" fillId="3" borderId="1" xfId="0" applyNumberFormat="1" applyFont="1" applyFill="1" applyBorder="1" applyAlignment="1">
      <alignment horizontal="left" vertical="top" wrapText="1" indent="4"/>
    </xf>
    <xf numFmtId="0" fontId="3" fillId="3" borderId="1" xfId="0" applyNumberFormat="1" applyFont="1" applyFill="1" applyBorder="1" applyAlignment="1">
      <alignment horizontal="left" vertical="top" wrapText="1" indent="5"/>
    </xf>
    <xf numFmtId="4" fontId="3" fillId="3" borderId="1" xfId="0" applyNumberFormat="1" applyFont="1" applyFill="1" applyBorder="1" applyAlignment="1">
      <alignment horizontal="right" vertical="top" wrapText="1"/>
    </xf>
    <xf numFmtId="0" fontId="3" fillId="3" borderId="1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left" vertical="top" wrapText="1" indent="6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/>
    </xf>
    <xf numFmtId="0" fontId="4" fillId="3" borderId="1" xfId="0" applyNumberFormat="1" applyFont="1" applyFill="1" applyBorder="1" applyAlignment="1">
      <alignment horizontal="right" vertical="top" wrapText="1"/>
    </xf>
    <xf numFmtId="173" fontId="4" fillId="3" borderId="1" xfId="0" applyNumberFormat="1" applyFont="1" applyFill="1" applyBorder="1" applyAlignment="1">
      <alignment horizontal="right" vertical="top" wrapText="1"/>
    </xf>
    <xf numFmtId="172" fontId="4" fillId="3" borderId="1" xfId="0" applyNumberFormat="1" applyFont="1" applyFill="1" applyBorder="1" applyAlignment="1">
      <alignment horizontal="right" vertical="top" wrapText="1"/>
    </xf>
    <xf numFmtId="0" fontId="0" fillId="4" borderId="0" xfId="0" applyFill="1"/>
    <xf numFmtId="0" fontId="4" fillId="4" borderId="1" xfId="0" applyNumberFormat="1" applyFont="1" applyFill="1" applyBorder="1" applyAlignment="1">
      <alignment horizontal="left" vertical="top" wrapText="1" indent="6"/>
    </xf>
    <xf numFmtId="4" fontId="4" fillId="4" borderId="1" xfId="0" applyNumberFormat="1" applyFont="1" applyFill="1" applyBorder="1" applyAlignment="1">
      <alignment horizontal="right" vertical="top" wrapText="1"/>
    </xf>
    <xf numFmtId="14" fontId="4" fillId="4" borderId="1" xfId="0" applyNumberFormat="1" applyFont="1" applyFill="1" applyBorder="1" applyAlignment="1">
      <alignment horizontal="left" vertical="top" wrapText="1"/>
    </xf>
    <xf numFmtId="0" fontId="4" fillId="4" borderId="1" xfId="0" applyNumberFormat="1" applyFont="1" applyFill="1" applyBorder="1" applyAlignment="1">
      <alignment horizontal="left" vertical="top"/>
    </xf>
    <xf numFmtId="172" fontId="4" fillId="4" borderId="1" xfId="0" applyNumberFormat="1" applyFont="1" applyFill="1" applyBorder="1" applyAlignment="1">
      <alignment horizontal="right" vertical="top" wrapText="1"/>
    </xf>
    <xf numFmtId="0" fontId="4" fillId="4" borderId="1" xfId="0" applyNumberFormat="1" applyFont="1" applyFill="1" applyBorder="1" applyAlignment="1">
      <alignment horizontal="right" vertical="top" wrapText="1"/>
    </xf>
    <xf numFmtId="173" fontId="4" fillId="4" borderId="1" xfId="0" applyNumberFormat="1" applyFont="1" applyFill="1" applyBorder="1" applyAlignment="1">
      <alignment horizontal="right" vertical="top" wrapText="1"/>
    </xf>
    <xf numFmtId="0" fontId="4" fillId="4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94304"/>
      <rgbColor rgb="00993366"/>
      <rgbColor rgb="00B3AC86"/>
      <rgbColor rgb="00CCFFFF"/>
      <rgbColor rgb="00F5F2D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145"/>
  <sheetViews>
    <sheetView tabSelected="1" zoomScale="85" zoomScaleNormal="85" workbookViewId="0">
      <pane ySplit="15" topLeftCell="A16" activePane="bottomLeft" state="frozenSplit"/>
      <selection pane="bottomLeft" activeCell="C33" sqref="C33"/>
    </sheetView>
  </sheetViews>
  <sheetFormatPr defaultColWidth="10.6640625" defaultRowHeight="11.25" outlineLevelRow="6"/>
  <cols>
    <col min="1" max="1" width="2.33203125" style="1" customWidth="1"/>
    <col min="2" max="2" width="74.33203125" style="1" customWidth="1"/>
    <col min="3" max="3" width="39" style="1" customWidth="1"/>
    <col min="4" max="4" width="17.1640625" style="1" customWidth="1"/>
    <col min="5" max="5" width="14.6640625" style="1" customWidth="1"/>
    <col min="6" max="6" width="17.1640625" style="1" customWidth="1"/>
    <col min="7" max="7" width="18.1640625" style="1" customWidth="1"/>
    <col min="8" max="8" width="17.1640625" style="1" customWidth="1"/>
    <col min="9" max="9" width="18.1640625" style="1" customWidth="1"/>
    <col min="10" max="10" width="18.1640625" style="1" hidden="1" customWidth="1"/>
    <col min="11" max="11" width="17.1640625" style="1" hidden="1" customWidth="1"/>
    <col min="12" max="12" width="18.1640625" style="1" hidden="1" customWidth="1"/>
  </cols>
  <sheetData>
    <row r="1" spans="1:12" s="1" customFormat="1" ht="15.75" hidden="1" customHeight="1">
      <c r="B1" s="2" t="s">
        <v>0</v>
      </c>
    </row>
    <row r="2" spans="1:12" s="1" customFormat="1" ht="11.25" hidden="1" customHeight="1">
      <c r="B2" s="3" t="s">
        <v>1</v>
      </c>
    </row>
    <row r="3" spans="1:12" s="1" customFormat="1" ht="11.25" hidden="1" customHeight="1">
      <c r="B3" s="3" t="s">
        <v>2</v>
      </c>
    </row>
    <row r="4" spans="1:12" s="1" customFormat="1" ht="11.25" hidden="1" customHeight="1">
      <c r="B4" s="3" t="s">
        <v>3</v>
      </c>
    </row>
    <row r="5" spans="1:12" s="1" customFormat="1" ht="45" hidden="1" customHeight="1">
      <c r="B5" s="35" t="s">
        <v>4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s="1" customFormat="1" ht="111.2" hidden="1" customHeight="1">
      <c r="B6" s="35" t="s">
        <v>5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1" customFormat="1" ht="11.25" hidden="1" customHeight="1">
      <c r="B7" s="3" t="s">
        <v>6</v>
      </c>
    </row>
    <row r="8" spans="1:12" hidden="1">
      <c r="A8"/>
      <c r="B8"/>
      <c r="C8"/>
      <c r="D8"/>
      <c r="E8"/>
      <c r="F8"/>
      <c r="G8"/>
      <c r="H8"/>
      <c r="I8"/>
      <c r="J8"/>
      <c r="K8"/>
      <c r="L8"/>
    </row>
    <row r="9" spans="1:12" ht="11.85" customHeight="1">
      <c r="A9"/>
      <c r="B9" s="4" t="s">
        <v>7</v>
      </c>
      <c r="C9" s="5"/>
      <c r="D9" s="5"/>
      <c r="E9" s="5"/>
      <c r="F9" s="36" t="s">
        <v>8</v>
      </c>
      <c r="G9" s="36" t="s">
        <v>9</v>
      </c>
      <c r="H9" s="36" t="s">
        <v>10</v>
      </c>
      <c r="I9" s="36" t="s">
        <v>11</v>
      </c>
      <c r="J9" s="36" t="s">
        <v>12</v>
      </c>
      <c r="K9" s="36" t="s">
        <v>13</v>
      </c>
      <c r="L9" s="36" t="s">
        <v>14</v>
      </c>
    </row>
    <row r="10" spans="1:12" ht="11.85" customHeight="1">
      <c r="A10"/>
      <c r="B10" s="4" t="s">
        <v>15</v>
      </c>
      <c r="C10" s="5"/>
      <c r="D10" s="5"/>
      <c r="E10" s="5"/>
      <c r="F10" s="36"/>
      <c r="G10" s="36"/>
      <c r="H10" s="36"/>
      <c r="I10" s="36"/>
      <c r="J10" s="36"/>
      <c r="K10" s="36"/>
      <c r="L10" s="36"/>
    </row>
    <row r="11" spans="1:12" ht="11.85" customHeight="1">
      <c r="A11"/>
      <c r="B11" s="4" t="s">
        <v>16</v>
      </c>
      <c r="C11" s="5"/>
      <c r="D11" s="5"/>
      <c r="E11" s="5"/>
      <c r="F11" s="36"/>
      <c r="G11" s="36"/>
      <c r="H11" s="36"/>
      <c r="I11" s="36"/>
      <c r="J11" s="36"/>
      <c r="K11" s="36"/>
      <c r="L11" s="36"/>
    </row>
    <row r="12" spans="1:12" ht="11.85" customHeight="1">
      <c r="A12"/>
      <c r="B12" s="4" t="s">
        <v>17</v>
      </c>
      <c r="C12" s="5"/>
      <c r="D12" s="5"/>
      <c r="E12" s="5"/>
      <c r="F12" s="36"/>
      <c r="G12" s="36"/>
      <c r="H12" s="36"/>
      <c r="I12" s="36"/>
      <c r="J12" s="36"/>
      <c r="K12" s="36"/>
      <c r="L12" s="36"/>
    </row>
    <row r="13" spans="1:12" ht="11.85" customHeight="1">
      <c r="A13"/>
      <c r="B13" s="4" t="s">
        <v>18</v>
      </c>
      <c r="C13" s="5"/>
      <c r="D13" s="5"/>
      <c r="E13" s="5"/>
      <c r="F13" s="36"/>
      <c r="G13" s="36"/>
      <c r="H13" s="36"/>
      <c r="I13" s="36"/>
      <c r="J13" s="36"/>
      <c r="K13" s="36"/>
      <c r="L13" s="36"/>
    </row>
    <row r="14" spans="1:12" ht="22.35" customHeight="1">
      <c r="A14"/>
      <c r="B14" s="4" t="s">
        <v>19</v>
      </c>
      <c r="C14" s="4" t="s">
        <v>20</v>
      </c>
      <c r="D14" s="4" t="s">
        <v>21</v>
      </c>
      <c r="E14" s="4" t="s">
        <v>22</v>
      </c>
      <c r="F14" s="36"/>
      <c r="G14" s="36"/>
      <c r="H14" s="36"/>
      <c r="I14" s="36"/>
      <c r="J14" s="36"/>
      <c r="K14" s="36"/>
      <c r="L14" s="36"/>
    </row>
    <row r="15" spans="1:12" ht="22.35" customHeight="1">
      <c r="A15"/>
      <c r="B15" s="4" t="s">
        <v>23</v>
      </c>
      <c r="C15" s="4" t="s">
        <v>24</v>
      </c>
      <c r="D15" s="4" t="s">
        <v>25</v>
      </c>
      <c r="E15" s="5"/>
      <c r="F15" s="36"/>
      <c r="G15" s="36"/>
      <c r="H15" s="36"/>
      <c r="I15" s="36"/>
      <c r="J15" s="36"/>
      <c r="K15" s="36"/>
      <c r="L15" s="36"/>
    </row>
    <row r="16" spans="1:12" s="1" customFormat="1" ht="5.0999999999999996" customHeight="1"/>
    <row r="17" spans="1:12" ht="11.85" customHeight="1">
      <c r="A17"/>
      <c r="B17" s="4" t="s">
        <v>26</v>
      </c>
      <c r="C17" s="4"/>
      <c r="D17" s="4"/>
      <c r="E17" s="4"/>
      <c r="F17" s="6">
        <v>13</v>
      </c>
      <c r="G17" s="7">
        <v>-140396768.62</v>
      </c>
      <c r="H17" s="7">
        <v>-81221684.090000004</v>
      </c>
      <c r="I17" s="7">
        <v>-204221677.91999999</v>
      </c>
      <c r="J17" s="7">
        <v>-140396768.62</v>
      </c>
      <c r="K17" s="7">
        <v>-81221684.090000004</v>
      </c>
      <c r="L17" s="7">
        <v>-204221677.91999999</v>
      </c>
    </row>
    <row r="18" spans="1:12" ht="11.85" customHeight="1" outlineLevel="1">
      <c r="A18"/>
      <c r="B18" s="8" t="s">
        <v>27</v>
      </c>
      <c r="C18" s="9"/>
      <c r="D18" s="9"/>
      <c r="E18" s="9"/>
      <c r="F18" s="10">
        <v>13</v>
      </c>
      <c r="G18" s="11">
        <v>-140396768.62</v>
      </c>
      <c r="H18" s="11">
        <v>-81221684.090000004</v>
      </c>
      <c r="I18" s="11">
        <v>-204221677.91999999</v>
      </c>
      <c r="J18" s="11">
        <v>-140396768.62</v>
      </c>
      <c r="K18" s="11">
        <v>-81221684.090000004</v>
      </c>
      <c r="L18" s="11">
        <v>-204221677.91999999</v>
      </c>
    </row>
    <row r="19" spans="1:12" ht="11.85" customHeight="1" outlineLevel="2" collapsed="1">
      <c r="A19"/>
      <c r="B19" s="12" t="s">
        <v>28</v>
      </c>
      <c r="C19" s="9"/>
      <c r="D19" s="9"/>
      <c r="E19" s="9"/>
      <c r="F19" s="10">
        <v>13</v>
      </c>
      <c r="G19" s="11">
        <v>-140396768.62</v>
      </c>
      <c r="H19" s="11">
        <v>-81221684.090000004</v>
      </c>
      <c r="I19" s="11">
        <v>-204221677.91999999</v>
      </c>
      <c r="J19" s="11">
        <v>-140396768.62</v>
      </c>
      <c r="K19" s="11">
        <v>-81221684.090000004</v>
      </c>
      <c r="L19" s="11">
        <v>-204221677.91999999</v>
      </c>
    </row>
    <row r="20" spans="1:12" ht="11.85" hidden="1" customHeight="1" outlineLevel="3">
      <c r="A20"/>
      <c r="B20" s="13" t="s">
        <v>29</v>
      </c>
      <c r="C20" s="9"/>
      <c r="D20" s="9"/>
      <c r="E20" s="9"/>
      <c r="F20" s="10">
        <v>13</v>
      </c>
      <c r="G20" s="11">
        <v>-140396768.62</v>
      </c>
      <c r="H20" s="11">
        <v>-81221684.090000004</v>
      </c>
      <c r="I20" s="11">
        <v>-204221677.91999999</v>
      </c>
      <c r="J20" s="11">
        <v>-140396768.62</v>
      </c>
      <c r="K20" s="11">
        <v>-81221684.090000004</v>
      </c>
      <c r="L20" s="11">
        <v>-204221677.91999999</v>
      </c>
    </row>
    <row r="21" spans="1:12" ht="11.85" hidden="1" customHeight="1" outlineLevel="4">
      <c r="A21"/>
      <c r="B21" s="14" t="s">
        <v>30</v>
      </c>
      <c r="C21" s="9"/>
      <c r="D21" s="9"/>
      <c r="E21" s="9"/>
      <c r="F21" s="10">
        <v>13</v>
      </c>
      <c r="G21" s="11">
        <v>-140396768.62</v>
      </c>
      <c r="H21" s="11">
        <v>-81221684.090000004</v>
      </c>
      <c r="I21" s="11">
        <v>-204221677.91999999</v>
      </c>
      <c r="J21" s="11">
        <v>-140396768.62</v>
      </c>
      <c r="K21" s="11">
        <v>-81221684.090000004</v>
      </c>
      <c r="L21" s="11">
        <v>-204221677.91999999</v>
      </c>
    </row>
    <row r="22" spans="1:12" ht="11.85" hidden="1" customHeight="1" outlineLevel="5">
      <c r="A22"/>
      <c r="B22" s="15" t="s">
        <v>31</v>
      </c>
      <c r="C22" s="16">
        <v>131044.26</v>
      </c>
      <c r="D22" s="17"/>
      <c r="E22" s="16">
        <v>2321404.35</v>
      </c>
      <c r="F22" s="17"/>
      <c r="G22" s="17"/>
      <c r="H22" s="17"/>
      <c r="I22" s="11">
        <v>2321404.35</v>
      </c>
      <c r="J22" s="17"/>
      <c r="K22" s="17"/>
      <c r="L22" s="11">
        <v>2321404.35</v>
      </c>
    </row>
    <row r="23" spans="1:12" ht="22.35" hidden="1" customHeight="1" outlineLevel="6">
      <c r="A23"/>
      <c r="B23" s="18" t="s">
        <v>32</v>
      </c>
      <c r="C23" s="19">
        <v>2321404.35</v>
      </c>
      <c r="D23" s="20"/>
      <c r="E23" s="21"/>
      <c r="F23" s="22"/>
      <c r="G23" s="22"/>
      <c r="H23" s="22"/>
      <c r="I23" s="23">
        <v>2321404.35</v>
      </c>
      <c r="J23" s="22"/>
      <c r="K23" s="22"/>
      <c r="L23" s="23">
        <v>2321404.35</v>
      </c>
    </row>
    <row r="24" spans="1:12" ht="11.85" hidden="1" customHeight="1" outlineLevel="5">
      <c r="A24"/>
      <c r="B24" s="15" t="s">
        <v>33</v>
      </c>
      <c r="C24" s="16">
        <v>82955.240000000005</v>
      </c>
      <c r="D24" s="17"/>
      <c r="E24" s="16">
        <v>15033117.84</v>
      </c>
      <c r="F24" s="17"/>
      <c r="G24" s="17"/>
      <c r="H24" s="17"/>
      <c r="I24" s="11">
        <v>15033117.84</v>
      </c>
      <c r="J24" s="17"/>
      <c r="K24" s="17"/>
      <c r="L24" s="11">
        <v>15033117.84</v>
      </c>
    </row>
    <row r="25" spans="1:12" ht="22.35" hidden="1" customHeight="1" outlineLevel="6">
      <c r="A25"/>
      <c r="B25" s="18" t="s">
        <v>32</v>
      </c>
      <c r="C25" s="19">
        <v>15033117.84</v>
      </c>
      <c r="D25" s="20"/>
      <c r="E25" s="21"/>
      <c r="F25" s="22"/>
      <c r="G25" s="22"/>
      <c r="H25" s="22"/>
      <c r="I25" s="23">
        <v>15033117.84</v>
      </c>
      <c r="J25" s="22"/>
      <c r="K25" s="22"/>
      <c r="L25" s="23">
        <v>15033117.84</v>
      </c>
    </row>
    <row r="26" spans="1:12" ht="11.85" customHeight="1" outlineLevel="5">
      <c r="A26"/>
      <c r="B26" s="15" t="s">
        <v>34</v>
      </c>
      <c r="C26" s="16">
        <v>217836785.44</v>
      </c>
      <c r="D26" s="17"/>
      <c r="E26" s="16">
        <v>-221618452.71000001</v>
      </c>
      <c r="F26" s="10">
        <v>13</v>
      </c>
      <c r="G26" s="11">
        <v>-140396768.62</v>
      </c>
      <c r="H26" s="11">
        <v>-81221684.090000004</v>
      </c>
      <c r="I26" s="11">
        <v>-221618452.71000001</v>
      </c>
      <c r="J26" s="11">
        <v>-140396768.62</v>
      </c>
      <c r="K26" s="11">
        <v>-81221684.090000004</v>
      </c>
      <c r="L26" s="11">
        <v>-221618452.71000001</v>
      </c>
    </row>
    <row r="27" spans="1:12" ht="22.35" customHeight="1" outlineLevel="6">
      <c r="A27"/>
      <c r="B27" s="18" t="s">
        <v>35</v>
      </c>
      <c r="C27" s="19">
        <v>1252731.54</v>
      </c>
      <c r="D27" s="20" t="s">
        <v>36</v>
      </c>
      <c r="E27" s="21"/>
      <c r="F27" s="24">
        <v>13</v>
      </c>
      <c r="G27" s="22"/>
      <c r="H27" s="23">
        <v>-409454.43</v>
      </c>
      <c r="I27" s="23">
        <v>-409454.43</v>
      </c>
      <c r="J27" s="22"/>
      <c r="K27" s="23">
        <v>-409454.43</v>
      </c>
      <c r="L27" s="23">
        <v>-409454.43</v>
      </c>
    </row>
    <row r="28" spans="1:12" ht="22.35" customHeight="1" outlineLevel="6">
      <c r="A28"/>
      <c r="B28" s="18" t="s">
        <v>37</v>
      </c>
      <c r="C28" s="19">
        <v>641598.16</v>
      </c>
      <c r="D28" s="20" t="s">
        <v>36</v>
      </c>
      <c r="E28" s="21"/>
      <c r="F28" s="24">
        <v>13</v>
      </c>
      <c r="G28" s="22"/>
      <c r="H28" s="23">
        <v>-641598.16</v>
      </c>
      <c r="I28" s="23">
        <v>-641598.16</v>
      </c>
      <c r="J28" s="22"/>
      <c r="K28" s="23">
        <v>-641598.16</v>
      </c>
      <c r="L28" s="23">
        <v>-641598.16</v>
      </c>
    </row>
    <row r="29" spans="1:12" s="25" customFormat="1" ht="22.35" customHeight="1" outlineLevel="6">
      <c r="B29" s="26" t="s">
        <v>38</v>
      </c>
      <c r="C29" s="27">
        <v>2070869.54</v>
      </c>
      <c r="D29" s="33" t="s">
        <v>36</v>
      </c>
      <c r="E29" s="29"/>
      <c r="F29" s="30">
        <v>13</v>
      </c>
      <c r="G29" s="31"/>
      <c r="H29" s="32">
        <f>-0.3*C29</f>
        <v>-621260.86199999996</v>
      </c>
      <c r="I29" s="32">
        <v>-621260.86199999996</v>
      </c>
      <c r="J29" s="31"/>
      <c r="K29" s="32">
        <v>-2070869.54</v>
      </c>
      <c r="L29" s="32">
        <v>-2070869.54</v>
      </c>
    </row>
    <row r="30" spans="1:12" ht="22.35" customHeight="1" outlineLevel="6">
      <c r="A30"/>
      <c r="B30" s="18" t="s">
        <v>39</v>
      </c>
      <c r="C30" s="19">
        <v>4057123.43</v>
      </c>
      <c r="D30" s="20" t="s">
        <v>36</v>
      </c>
      <c r="E30" s="21"/>
      <c r="F30" s="24">
        <v>13</v>
      </c>
      <c r="G30" s="22"/>
      <c r="H30" s="23">
        <v>-4057123.43</v>
      </c>
      <c r="I30" s="23">
        <v>-4057123.43</v>
      </c>
      <c r="J30" s="22"/>
      <c r="K30" s="23">
        <v>-4057123.43</v>
      </c>
      <c r="L30" s="23">
        <v>-4057123.43</v>
      </c>
    </row>
    <row r="31" spans="1:12" ht="22.35" customHeight="1" outlineLevel="6">
      <c r="A31"/>
      <c r="B31" s="18" t="s">
        <v>40</v>
      </c>
      <c r="C31" s="19">
        <v>16827.509999999998</v>
      </c>
      <c r="D31" s="20" t="s">
        <v>36</v>
      </c>
      <c r="E31" s="21"/>
      <c r="F31" s="24">
        <v>13</v>
      </c>
      <c r="G31" s="22"/>
      <c r="H31" s="23">
        <v>-16827.509999999998</v>
      </c>
      <c r="I31" s="23">
        <v>-16827.509999999998</v>
      </c>
      <c r="J31" s="22"/>
      <c r="K31" s="23">
        <v>-16827.509999999998</v>
      </c>
      <c r="L31" s="23">
        <v>-16827.509999999998</v>
      </c>
    </row>
    <row r="32" spans="1:12" ht="22.35" customHeight="1" outlineLevel="6">
      <c r="A32"/>
      <c r="B32" s="18" t="s">
        <v>41</v>
      </c>
      <c r="C32" s="19">
        <v>90658.17</v>
      </c>
      <c r="D32" s="20" t="s">
        <v>36</v>
      </c>
      <c r="E32" s="21"/>
      <c r="F32" s="24">
        <v>13</v>
      </c>
      <c r="G32" s="22"/>
      <c r="H32" s="23">
        <v>-90658.17</v>
      </c>
      <c r="I32" s="23">
        <v>-90658.17</v>
      </c>
      <c r="J32" s="22"/>
      <c r="K32" s="23">
        <v>-90658.17</v>
      </c>
      <c r="L32" s="23">
        <v>-90658.17</v>
      </c>
    </row>
    <row r="33" spans="1:12" ht="22.35" customHeight="1" outlineLevel="6">
      <c r="A33"/>
      <c r="B33" s="18" t="s">
        <v>42</v>
      </c>
      <c r="C33" s="19">
        <v>272336.17</v>
      </c>
      <c r="D33" s="20" t="s">
        <v>36</v>
      </c>
      <c r="E33" s="21"/>
      <c r="F33" s="24">
        <v>13</v>
      </c>
      <c r="G33" s="22"/>
      <c r="H33" s="23">
        <v>-272336.17</v>
      </c>
      <c r="I33" s="23">
        <v>-272336.17</v>
      </c>
      <c r="J33" s="22"/>
      <c r="K33" s="23">
        <v>-272336.17</v>
      </c>
      <c r="L33" s="23">
        <v>-272336.17</v>
      </c>
    </row>
    <row r="34" spans="1:12" ht="22.35" customHeight="1" outlineLevel="6">
      <c r="A34"/>
      <c r="B34" s="18" t="s">
        <v>43</v>
      </c>
      <c r="C34" s="19">
        <v>3588613.16</v>
      </c>
      <c r="D34" s="20" t="s">
        <v>36</v>
      </c>
      <c r="E34" s="21"/>
      <c r="F34" s="24">
        <v>13</v>
      </c>
      <c r="G34" s="22"/>
      <c r="H34" s="23">
        <v>-3588613.16</v>
      </c>
      <c r="I34" s="23">
        <v>-3588613.16</v>
      </c>
      <c r="J34" s="22"/>
      <c r="K34" s="23">
        <v>-3588613.16</v>
      </c>
      <c r="L34" s="23">
        <v>-3588613.16</v>
      </c>
    </row>
    <row r="35" spans="1:12" ht="22.35" customHeight="1" outlineLevel="6">
      <c r="A35"/>
      <c r="B35" s="18" t="s">
        <v>44</v>
      </c>
      <c r="C35" s="19">
        <v>1667767.66</v>
      </c>
      <c r="D35" s="20" t="s">
        <v>36</v>
      </c>
      <c r="E35" s="21"/>
      <c r="F35" s="24">
        <v>13</v>
      </c>
      <c r="G35" s="22"/>
      <c r="H35" s="23">
        <v>-1667767.66</v>
      </c>
      <c r="I35" s="23">
        <v>-1667767.66</v>
      </c>
      <c r="J35" s="22"/>
      <c r="K35" s="23">
        <v>-1667767.66</v>
      </c>
      <c r="L35" s="23">
        <v>-1667767.66</v>
      </c>
    </row>
    <row r="36" spans="1:12" ht="22.35" customHeight="1" outlineLevel="6">
      <c r="A36"/>
      <c r="B36" s="18" t="s">
        <v>45</v>
      </c>
      <c r="C36" s="19">
        <v>160334.46</v>
      </c>
      <c r="D36" s="20" t="s">
        <v>36</v>
      </c>
      <c r="E36" s="21"/>
      <c r="F36" s="24">
        <v>13</v>
      </c>
      <c r="G36" s="22"/>
      <c r="H36" s="23">
        <v>-160334.46</v>
      </c>
      <c r="I36" s="23">
        <v>-160334.46</v>
      </c>
      <c r="J36" s="22"/>
      <c r="K36" s="23">
        <v>-160334.46</v>
      </c>
      <c r="L36" s="23">
        <v>-160334.46</v>
      </c>
    </row>
    <row r="37" spans="1:12" ht="22.35" customHeight="1" outlineLevel="6">
      <c r="A37"/>
      <c r="B37" s="18" t="s">
        <v>46</v>
      </c>
      <c r="C37" s="19">
        <v>20929.189999999999</v>
      </c>
      <c r="D37" s="20" t="s">
        <v>36</v>
      </c>
      <c r="E37" s="21"/>
      <c r="F37" s="24">
        <v>13</v>
      </c>
      <c r="G37" s="22"/>
      <c r="H37" s="23">
        <v>-20929.189999999999</v>
      </c>
      <c r="I37" s="23">
        <v>-20929.189999999999</v>
      </c>
      <c r="J37" s="22"/>
      <c r="K37" s="23">
        <v>-20929.189999999999</v>
      </c>
      <c r="L37" s="23">
        <v>-20929.189999999999</v>
      </c>
    </row>
    <row r="38" spans="1:12" ht="22.35" customHeight="1" outlineLevel="6">
      <c r="A38"/>
      <c r="B38" s="18" t="s">
        <v>47</v>
      </c>
      <c r="C38" s="19">
        <v>1507952.91</v>
      </c>
      <c r="D38" s="20" t="s">
        <v>36</v>
      </c>
      <c r="E38" s="21"/>
      <c r="F38" s="24">
        <v>13</v>
      </c>
      <c r="G38" s="22"/>
      <c r="H38" s="23">
        <v>-1507952.91</v>
      </c>
      <c r="I38" s="23">
        <v>-1507952.91</v>
      </c>
      <c r="J38" s="22"/>
      <c r="K38" s="23">
        <v>-1507952.91</v>
      </c>
      <c r="L38" s="23">
        <v>-1507952.91</v>
      </c>
    </row>
    <row r="39" spans="1:12" ht="22.35" customHeight="1" outlineLevel="6">
      <c r="A39"/>
      <c r="B39" s="18" t="s">
        <v>48</v>
      </c>
      <c r="C39" s="19">
        <v>7324.83</v>
      </c>
      <c r="D39" s="20" t="s">
        <v>36</v>
      </c>
      <c r="E39" s="21"/>
      <c r="F39" s="24">
        <v>13</v>
      </c>
      <c r="G39" s="22"/>
      <c r="H39" s="23">
        <v>-7324.83</v>
      </c>
      <c r="I39" s="23">
        <v>-7324.83</v>
      </c>
      <c r="J39" s="22"/>
      <c r="K39" s="23">
        <v>-7324.83</v>
      </c>
      <c r="L39" s="23">
        <v>-7324.83</v>
      </c>
    </row>
    <row r="40" spans="1:12" ht="22.35" customHeight="1" outlineLevel="6">
      <c r="A40"/>
      <c r="B40" s="18" t="s">
        <v>49</v>
      </c>
      <c r="C40" s="19">
        <v>2299265.02</v>
      </c>
      <c r="D40" s="20" t="s">
        <v>36</v>
      </c>
      <c r="E40" s="21"/>
      <c r="F40" s="24">
        <v>13</v>
      </c>
      <c r="G40" s="22"/>
      <c r="H40" s="23">
        <v>-2299265.02</v>
      </c>
      <c r="I40" s="23">
        <v>-2299265.02</v>
      </c>
      <c r="J40" s="22"/>
      <c r="K40" s="23">
        <v>-2299265.02</v>
      </c>
      <c r="L40" s="23">
        <v>-2299265.02</v>
      </c>
    </row>
    <row r="41" spans="1:12" ht="22.35" customHeight="1" outlineLevel="6">
      <c r="A41"/>
      <c r="B41" s="18" t="s">
        <v>50</v>
      </c>
      <c r="C41" s="19">
        <v>3094530.57</v>
      </c>
      <c r="D41" s="20" t="s">
        <v>36</v>
      </c>
      <c r="E41" s="21"/>
      <c r="F41" s="24">
        <v>13</v>
      </c>
      <c r="G41" s="22"/>
      <c r="H41" s="23">
        <v>-3094530.57</v>
      </c>
      <c r="I41" s="23">
        <v>-3094530.57</v>
      </c>
      <c r="J41" s="22"/>
      <c r="K41" s="23">
        <v>-3094530.57</v>
      </c>
      <c r="L41" s="23">
        <v>-3094530.57</v>
      </c>
    </row>
    <row r="42" spans="1:12" ht="22.35" customHeight="1" outlineLevel="6">
      <c r="A42"/>
      <c r="B42" s="18" t="s">
        <v>51</v>
      </c>
      <c r="C42" s="19">
        <v>3562824.74</v>
      </c>
      <c r="D42" s="20" t="s">
        <v>36</v>
      </c>
      <c r="E42" s="21"/>
      <c r="F42" s="24">
        <v>13</v>
      </c>
      <c r="G42" s="22"/>
      <c r="H42" s="23">
        <v>-3562824.74</v>
      </c>
      <c r="I42" s="23">
        <v>-3562824.74</v>
      </c>
      <c r="J42" s="22"/>
      <c r="K42" s="23">
        <v>-3562824.74</v>
      </c>
      <c r="L42" s="23">
        <v>-3562824.74</v>
      </c>
    </row>
    <row r="43" spans="1:12" ht="22.35" customHeight="1" outlineLevel="6">
      <c r="A43"/>
      <c r="B43" s="18" t="s">
        <v>52</v>
      </c>
      <c r="C43" s="19">
        <v>3827216.25</v>
      </c>
      <c r="D43" s="20" t="s">
        <v>36</v>
      </c>
      <c r="E43" s="21"/>
      <c r="F43" s="24">
        <v>13</v>
      </c>
      <c r="G43" s="22"/>
      <c r="H43" s="23">
        <v>-3827216.25</v>
      </c>
      <c r="I43" s="23">
        <v>-3827216.25</v>
      </c>
      <c r="J43" s="22"/>
      <c r="K43" s="23">
        <v>-3827216.25</v>
      </c>
      <c r="L43" s="23">
        <v>-3827216.25</v>
      </c>
    </row>
    <row r="44" spans="1:12" ht="22.35" customHeight="1" outlineLevel="6">
      <c r="A44"/>
      <c r="B44" s="18" t="s">
        <v>53</v>
      </c>
      <c r="C44" s="19">
        <v>1558754.2</v>
      </c>
      <c r="D44" s="20" t="s">
        <v>36</v>
      </c>
      <c r="E44" s="21"/>
      <c r="F44" s="24">
        <v>13</v>
      </c>
      <c r="G44" s="22"/>
      <c r="H44" s="23">
        <v>-1558754.2</v>
      </c>
      <c r="I44" s="23">
        <v>-1558754.2</v>
      </c>
      <c r="J44" s="22"/>
      <c r="K44" s="23">
        <v>-1558754.2</v>
      </c>
      <c r="L44" s="23">
        <v>-1558754.2</v>
      </c>
    </row>
    <row r="45" spans="1:12" ht="22.35" customHeight="1" outlineLevel="6">
      <c r="A45"/>
      <c r="B45" s="18" t="s">
        <v>54</v>
      </c>
      <c r="C45" s="19">
        <v>2105709.29</v>
      </c>
      <c r="D45" s="20" t="s">
        <v>36</v>
      </c>
      <c r="E45" s="21"/>
      <c r="F45" s="24">
        <v>13</v>
      </c>
      <c r="G45" s="22"/>
      <c r="H45" s="23">
        <v>-2105709.29</v>
      </c>
      <c r="I45" s="23">
        <v>-2105709.29</v>
      </c>
      <c r="J45" s="22"/>
      <c r="K45" s="23">
        <v>-2105709.29</v>
      </c>
      <c r="L45" s="23">
        <v>-2105709.29</v>
      </c>
    </row>
    <row r="46" spans="1:12" ht="22.35" customHeight="1" outlineLevel="6">
      <c r="A46"/>
      <c r="B46" s="18" t="s">
        <v>55</v>
      </c>
      <c r="C46" s="19">
        <v>3878939.66</v>
      </c>
      <c r="D46" s="20" t="s">
        <v>36</v>
      </c>
      <c r="E46" s="21"/>
      <c r="F46" s="24">
        <v>13</v>
      </c>
      <c r="G46" s="22"/>
      <c r="H46" s="23">
        <v>-3878939.66</v>
      </c>
      <c r="I46" s="23">
        <v>-3878939.66</v>
      </c>
      <c r="J46" s="22"/>
      <c r="K46" s="23">
        <v>-3878939.66</v>
      </c>
      <c r="L46" s="23">
        <v>-3878939.66</v>
      </c>
    </row>
    <row r="47" spans="1:12" ht="22.35" customHeight="1" outlineLevel="6">
      <c r="A47"/>
      <c r="B47" s="18" t="s">
        <v>56</v>
      </c>
      <c r="C47" s="19">
        <v>3706468.97</v>
      </c>
      <c r="D47" s="20" t="s">
        <v>36</v>
      </c>
      <c r="E47" s="21"/>
      <c r="F47" s="24">
        <v>13</v>
      </c>
      <c r="G47" s="22"/>
      <c r="H47" s="23">
        <v>-3706468.97</v>
      </c>
      <c r="I47" s="23">
        <v>-3706468.97</v>
      </c>
      <c r="J47" s="22"/>
      <c r="K47" s="23">
        <v>-3706468.97</v>
      </c>
      <c r="L47" s="23">
        <v>-3706468.97</v>
      </c>
    </row>
    <row r="48" spans="1:12" ht="22.35" customHeight="1" outlineLevel="6">
      <c r="A48"/>
      <c r="B48" s="18" t="s">
        <v>57</v>
      </c>
      <c r="C48" s="19">
        <v>3788453.07</v>
      </c>
      <c r="D48" s="20" t="s">
        <v>36</v>
      </c>
      <c r="E48" s="21"/>
      <c r="F48" s="24">
        <v>13</v>
      </c>
      <c r="G48" s="22"/>
      <c r="H48" s="23">
        <v>-3788453.07</v>
      </c>
      <c r="I48" s="23">
        <v>-3788453.07</v>
      </c>
      <c r="J48" s="22"/>
      <c r="K48" s="23">
        <v>-3788453.07</v>
      </c>
      <c r="L48" s="23">
        <v>-3788453.07</v>
      </c>
    </row>
    <row r="49" spans="1:12" ht="22.35" customHeight="1" outlineLevel="6">
      <c r="A49"/>
      <c r="B49" s="18" t="s">
        <v>58</v>
      </c>
      <c r="C49" s="19">
        <v>3094203.98</v>
      </c>
      <c r="D49" s="20" t="s">
        <v>36</v>
      </c>
      <c r="E49" s="21"/>
      <c r="F49" s="24">
        <v>13</v>
      </c>
      <c r="G49" s="22"/>
      <c r="H49" s="23">
        <v>-3094203.98</v>
      </c>
      <c r="I49" s="23">
        <v>-3094203.98</v>
      </c>
      <c r="J49" s="22"/>
      <c r="K49" s="23">
        <v>-3094203.98</v>
      </c>
      <c r="L49" s="23">
        <v>-3094203.98</v>
      </c>
    </row>
    <row r="50" spans="1:12" ht="22.35" customHeight="1" outlineLevel="6">
      <c r="A50"/>
      <c r="B50" s="18" t="s">
        <v>59</v>
      </c>
      <c r="C50" s="19">
        <v>71756.740000000005</v>
      </c>
      <c r="D50" s="20" t="s">
        <v>36</v>
      </c>
      <c r="E50" s="21"/>
      <c r="F50" s="24">
        <v>13</v>
      </c>
      <c r="G50" s="22"/>
      <c r="H50" s="23">
        <v>-71756.740000000005</v>
      </c>
      <c r="I50" s="23">
        <v>-71756.740000000005</v>
      </c>
      <c r="J50" s="22"/>
      <c r="K50" s="23">
        <v>-71756.740000000005</v>
      </c>
      <c r="L50" s="23">
        <v>-71756.740000000005</v>
      </c>
    </row>
    <row r="51" spans="1:12" ht="22.35" customHeight="1" outlineLevel="6">
      <c r="A51"/>
      <c r="B51" s="18" t="s">
        <v>60</v>
      </c>
      <c r="C51" s="19">
        <v>1471853.23</v>
      </c>
      <c r="D51" s="20" t="s">
        <v>36</v>
      </c>
      <c r="E51" s="21"/>
      <c r="F51" s="24">
        <v>13</v>
      </c>
      <c r="G51" s="22"/>
      <c r="H51" s="23">
        <v>-1471853.23</v>
      </c>
      <c r="I51" s="23">
        <v>-1471853.23</v>
      </c>
      <c r="J51" s="22"/>
      <c r="K51" s="23">
        <v>-1471853.23</v>
      </c>
      <c r="L51" s="23">
        <v>-1471853.23</v>
      </c>
    </row>
    <row r="52" spans="1:12" ht="22.35" customHeight="1" outlineLevel="6">
      <c r="A52"/>
      <c r="B52" s="18" t="s">
        <v>61</v>
      </c>
      <c r="C52" s="19">
        <v>32963087.989999998</v>
      </c>
      <c r="D52" s="20" t="s">
        <v>62</v>
      </c>
      <c r="E52" s="21"/>
      <c r="F52" s="24">
        <v>12</v>
      </c>
      <c r="G52" s="22"/>
      <c r="H52" s="23">
        <v>-32963087.989999998</v>
      </c>
      <c r="I52" s="23">
        <v>-32963087.989999998</v>
      </c>
      <c r="J52" s="22"/>
      <c r="K52" s="23">
        <v>-32963087.989999998</v>
      </c>
      <c r="L52" s="23">
        <v>-32963087.989999998</v>
      </c>
    </row>
    <row r="53" spans="1:12" ht="22.35" customHeight="1" outlineLevel="6">
      <c r="A53"/>
      <c r="B53" s="18" t="s">
        <v>63</v>
      </c>
      <c r="C53" s="19">
        <v>81763.66</v>
      </c>
      <c r="D53" s="20" t="s">
        <v>64</v>
      </c>
      <c r="E53" s="21"/>
      <c r="F53" s="24">
        <v>9</v>
      </c>
      <c r="G53" s="22"/>
      <c r="H53" s="23">
        <v>-81763.66</v>
      </c>
      <c r="I53" s="23">
        <v>-81763.66</v>
      </c>
      <c r="J53" s="22"/>
      <c r="K53" s="23">
        <v>-81763.66</v>
      </c>
      <c r="L53" s="23">
        <v>-81763.66</v>
      </c>
    </row>
    <row r="54" spans="1:12" ht="22.35" customHeight="1" outlineLevel="6">
      <c r="A54"/>
      <c r="B54" s="18" t="s">
        <v>65</v>
      </c>
      <c r="C54" s="19">
        <v>1205067.1000000001</v>
      </c>
      <c r="D54" s="20" t="s">
        <v>64</v>
      </c>
      <c r="E54" s="21"/>
      <c r="F54" s="24">
        <v>9</v>
      </c>
      <c r="G54" s="22"/>
      <c r="H54" s="23">
        <v>-1205067.1000000001</v>
      </c>
      <c r="I54" s="23">
        <v>-1205067.1000000001</v>
      </c>
      <c r="J54" s="22"/>
      <c r="K54" s="23">
        <v>-1205067.1000000001</v>
      </c>
      <c r="L54" s="23">
        <v>-1205067.1000000001</v>
      </c>
    </row>
    <row r="55" spans="1:12" s="25" customFormat="1" ht="22.35" customHeight="1" outlineLevel="6">
      <c r="B55" s="26" t="s">
        <v>38</v>
      </c>
      <c r="C55" s="27">
        <v>2070869.54</v>
      </c>
      <c r="D55" s="28">
        <v>42073</v>
      </c>
      <c r="E55" s="29"/>
      <c r="F55" s="30"/>
      <c r="G55" s="32">
        <f>C55*-0.4</f>
        <v>-828347.81600000011</v>
      </c>
      <c r="H55" s="32"/>
      <c r="I55" s="32">
        <v>-828347.81600000011</v>
      </c>
      <c r="J55" s="31"/>
      <c r="K55" s="32">
        <v>-2070869.54</v>
      </c>
      <c r="L55" s="32">
        <v>-2070869.54</v>
      </c>
    </row>
    <row r="56" spans="1:12" ht="22.35" customHeight="1" outlineLevel="6">
      <c r="A56"/>
      <c r="B56" s="18" t="s">
        <v>66</v>
      </c>
      <c r="C56" s="19">
        <v>6100.91</v>
      </c>
      <c r="D56" s="20" t="s">
        <v>67</v>
      </c>
      <c r="E56" s="21"/>
      <c r="F56" s="22"/>
      <c r="G56" s="23">
        <v>-6100.91</v>
      </c>
      <c r="H56" s="22"/>
      <c r="I56" s="23">
        <v>-6100.91</v>
      </c>
      <c r="J56" s="23">
        <v>-6100.91</v>
      </c>
      <c r="K56" s="22"/>
      <c r="L56" s="23">
        <v>-6100.91</v>
      </c>
    </row>
    <row r="57" spans="1:12" s="25" customFormat="1" ht="22.35" customHeight="1" outlineLevel="6">
      <c r="B57" s="26" t="s">
        <v>38</v>
      </c>
      <c r="C57" s="27">
        <v>2070869.54</v>
      </c>
      <c r="D57" s="28">
        <v>42139</v>
      </c>
      <c r="E57" s="29"/>
      <c r="F57" s="30"/>
      <c r="G57" s="32">
        <f>C57*-0.3</f>
        <v>-621260.86199999996</v>
      </c>
      <c r="H57" s="32"/>
      <c r="I57" s="32">
        <v>-621260.86199999996</v>
      </c>
      <c r="J57" s="31"/>
      <c r="K57" s="32">
        <v>-2070869.54</v>
      </c>
      <c r="L57" s="32">
        <v>-2070869.54</v>
      </c>
    </row>
    <row r="58" spans="1:12" ht="22.35" customHeight="1" outlineLevel="6">
      <c r="A58"/>
      <c r="B58" s="18" t="s">
        <v>68</v>
      </c>
      <c r="C58" s="19">
        <v>1481353.3</v>
      </c>
      <c r="D58" s="20" t="s">
        <v>69</v>
      </c>
      <c r="E58" s="21"/>
      <c r="F58" s="22"/>
      <c r="G58" s="23">
        <v>-1481353.3</v>
      </c>
      <c r="H58" s="22"/>
      <c r="I58" s="23">
        <v>-1481353.3</v>
      </c>
      <c r="J58" s="23">
        <v>-1481353.3</v>
      </c>
      <c r="K58" s="22"/>
      <c r="L58" s="23">
        <v>-1481353.3</v>
      </c>
    </row>
    <row r="59" spans="1:12" ht="22.35" customHeight="1" outlineLevel="6">
      <c r="A59"/>
      <c r="B59" s="18" t="s">
        <v>70</v>
      </c>
      <c r="C59" s="19">
        <v>2913310.19</v>
      </c>
      <c r="D59" s="20" t="s">
        <v>69</v>
      </c>
      <c r="E59" s="21"/>
      <c r="F59" s="22"/>
      <c r="G59" s="23">
        <v>-2913310.19</v>
      </c>
      <c r="H59" s="22"/>
      <c r="I59" s="23">
        <v>-2913310.19</v>
      </c>
      <c r="J59" s="23">
        <v>-2913310.19</v>
      </c>
      <c r="K59" s="22"/>
      <c r="L59" s="23">
        <v>-2913310.19</v>
      </c>
    </row>
    <row r="60" spans="1:12" ht="22.35" customHeight="1" outlineLevel="6">
      <c r="A60"/>
      <c r="B60" s="18" t="s">
        <v>71</v>
      </c>
      <c r="C60" s="19">
        <v>349932.29</v>
      </c>
      <c r="D60" s="20" t="s">
        <v>69</v>
      </c>
      <c r="E60" s="21"/>
      <c r="F60" s="22"/>
      <c r="G60" s="23">
        <v>-349932.29</v>
      </c>
      <c r="H60" s="22"/>
      <c r="I60" s="23">
        <v>-349932.29</v>
      </c>
      <c r="J60" s="23">
        <v>-349932.29</v>
      </c>
      <c r="K60" s="22"/>
      <c r="L60" s="23">
        <v>-349932.29</v>
      </c>
    </row>
    <row r="61" spans="1:12" ht="22.35" customHeight="1" outlineLevel="6">
      <c r="A61"/>
      <c r="B61" s="18" t="s">
        <v>72</v>
      </c>
      <c r="C61" s="19">
        <v>3503912.11</v>
      </c>
      <c r="D61" s="20" t="s">
        <v>69</v>
      </c>
      <c r="E61" s="21"/>
      <c r="F61" s="22"/>
      <c r="G61" s="23">
        <v>-3503912.11</v>
      </c>
      <c r="H61" s="22"/>
      <c r="I61" s="23">
        <v>-3503912.11</v>
      </c>
      <c r="J61" s="23">
        <v>-3503912.11</v>
      </c>
      <c r="K61" s="22"/>
      <c r="L61" s="23">
        <v>-3503912.11</v>
      </c>
    </row>
    <row r="62" spans="1:12" ht="22.35" customHeight="1" outlineLevel="6">
      <c r="A62"/>
      <c r="B62" s="18" t="s">
        <v>73</v>
      </c>
      <c r="C62" s="19">
        <v>918029.38</v>
      </c>
      <c r="D62" s="20" t="s">
        <v>69</v>
      </c>
      <c r="E62" s="21"/>
      <c r="F62" s="22"/>
      <c r="G62" s="23">
        <v>-918029.38</v>
      </c>
      <c r="H62" s="22"/>
      <c r="I62" s="23">
        <v>-918029.38</v>
      </c>
      <c r="J62" s="23">
        <v>-918029.38</v>
      </c>
      <c r="K62" s="22"/>
      <c r="L62" s="23">
        <v>-918029.38</v>
      </c>
    </row>
    <row r="63" spans="1:12" ht="22.35" customHeight="1" outlineLevel="6">
      <c r="A63"/>
      <c r="B63" s="18" t="s">
        <v>74</v>
      </c>
      <c r="C63" s="19">
        <v>2717333.17</v>
      </c>
      <c r="D63" s="20" t="s">
        <v>69</v>
      </c>
      <c r="E63" s="21"/>
      <c r="F63" s="22"/>
      <c r="G63" s="23">
        <v>-2717333.17</v>
      </c>
      <c r="H63" s="22"/>
      <c r="I63" s="23">
        <v>-2717333.17</v>
      </c>
      <c r="J63" s="23">
        <v>-2717333.17</v>
      </c>
      <c r="K63" s="22"/>
      <c r="L63" s="23">
        <v>-2717333.17</v>
      </c>
    </row>
    <row r="64" spans="1:12" ht="22.35" customHeight="1" outlineLevel="6">
      <c r="A64"/>
      <c r="B64" s="18" t="s">
        <v>75</v>
      </c>
      <c r="C64" s="19">
        <v>38472.720000000001</v>
      </c>
      <c r="D64" s="20" t="s">
        <v>69</v>
      </c>
      <c r="E64" s="21"/>
      <c r="F64" s="22"/>
      <c r="G64" s="23">
        <v>-38472.720000000001</v>
      </c>
      <c r="H64" s="22"/>
      <c r="I64" s="23">
        <v>-38472.720000000001</v>
      </c>
      <c r="J64" s="23">
        <v>-38472.720000000001</v>
      </c>
      <c r="K64" s="22"/>
      <c r="L64" s="23">
        <v>-38472.720000000001</v>
      </c>
    </row>
    <row r="65" spans="1:12" ht="22.35" customHeight="1" outlineLevel="6">
      <c r="A65"/>
      <c r="B65" s="18" t="s">
        <v>76</v>
      </c>
      <c r="C65" s="19">
        <v>21627.65</v>
      </c>
      <c r="D65" s="20" t="s">
        <v>69</v>
      </c>
      <c r="E65" s="21"/>
      <c r="F65" s="22"/>
      <c r="G65" s="23">
        <v>-21627.65</v>
      </c>
      <c r="H65" s="22"/>
      <c r="I65" s="23">
        <v>-21627.65</v>
      </c>
      <c r="J65" s="23">
        <v>-21627.65</v>
      </c>
      <c r="K65" s="22"/>
      <c r="L65" s="23">
        <v>-21627.65</v>
      </c>
    </row>
    <row r="66" spans="1:12" ht="22.35" customHeight="1" outlineLevel="6">
      <c r="A66"/>
      <c r="B66" s="18" t="s">
        <v>77</v>
      </c>
      <c r="C66" s="19">
        <v>192204.44</v>
      </c>
      <c r="D66" s="20" t="s">
        <v>69</v>
      </c>
      <c r="E66" s="21"/>
      <c r="F66" s="22"/>
      <c r="G66" s="23">
        <v>-192204.44</v>
      </c>
      <c r="H66" s="22"/>
      <c r="I66" s="23">
        <v>-192204.44</v>
      </c>
      <c r="J66" s="23">
        <v>-192204.44</v>
      </c>
      <c r="K66" s="22"/>
      <c r="L66" s="23">
        <v>-192204.44</v>
      </c>
    </row>
    <row r="67" spans="1:12" ht="22.35" customHeight="1" outlineLevel="6">
      <c r="A67"/>
      <c r="B67" s="18" t="s">
        <v>78</v>
      </c>
      <c r="C67" s="19">
        <v>23314.86</v>
      </c>
      <c r="D67" s="20" t="s">
        <v>69</v>
      </c>
      <c r="E67" s="21"/>
      <c r="F67" s="22"/>
      <c r="G67" s="23">
        <v>-23314.86</v>
      </c>
      <c r="H67" s="22"/>
      <c r="I67" s="23">
        <v>-23314.86</v>
      </c>
      <c r="J67" s="23">
        <v>-23314.86</v>
      </c>
      <c r="K67" s="22"/>
      <c r="L67" s="23">
        <v>-23314.86</v>
      </c>
    </row>
    <row r="68" spans="1:12" ht="22.35" customHeight="1" outlineLevel="6">
      <c r="A68"/>
      <c r="B68" s="18" t="s">
        <v>79</v>
      </c>
      <c r="C68" s="19">
        <v>159988.85999999999</v>
      </c>
      <c r="D68" s="20" t="s">
        <v>69</v>
      </c>
      <c r="E68" s="21"/>
      <c r="F68" s="22"/>
      <c r="G68" s="23">
        <v>-159988.85999999999</v>
      </c>
      <c r="H68" s="22"/>
      <c r="I68" s="23">
        <v>-159988.85999999999</v>
      </c>
      <c r="J68" s="23">
        <v>-159988.85999999999</v>
      </c>
      <c r="K68" s="22"/>
      <c r="L68" s="23">
        <v>-159988.85999999999</v>
      </c>
    </row>
    <row r="69" spans="1:12" ht="22.35" customHeight="1" outlineLevel="6">
      <c r="A69"/>
      <c r="B69" s="18" t="s">
        <v>80</v>
      </c>
      <c r="C69" s="19">
        <v>1721993.99</v>
      </c>
      <c r="D69" s="20" t="s">
        <v>69</v>
      </c>
      <c r="E69" s="21"/>
      <c r="F69" s="22"/>
      <c r="G69" s="23">
        <v>-1721993.99</v>
      </c>
      <c r="H69" s="22"/>
      <c r="I69" s="23">
        <v>-1721993.99</v>
      </c>
      <c r="J69" s="23">
        <v>-1721993.99</v>
      </c>
      <c r="K69" s="22"/>
      <c r="L69" s="23">
        <v>-1721993.99</v>
      </c>
    </row>
    <row r="70" spans="1:12" ht="22.35" customHeight="1" outlineLevel="6">
      <c r="A70"/>
      <c r="B70" s="18" t="s">
        <v>81</v>
      </c>
      <c r="C70" s="19">
        <v>2821887.54</v>
      </c>
      <c r="D70" s="20" t="s">
        <v>69</v>
      </c>
      <c r="E70" s="21"/>
      <c r="F70" s="22"/>
      <c r="G70" s="23">
        <v>-2821887.54</v>
      </c>
      <c r="H70" s="22"/>
      <c r="I70" s="23">
        <v>-2821887.54</v>
      </c>
      <c r="J70" s="23">
        <v>-2821887.54</v>
      </c>
      <c r="K70" s="22"/>
      <c r="L70" s="23">
        <v>-2821887.54</v>
      </c>
    </row>
    <row r="71" spans="1:12" ht="22.35" customHeight="1" outlineLevel="6">
      <c r="A71"/>
      <c r="B71" s="18" t="s">
        <v>82</v>
      </c>
      <c r="C71" s="19">
        <v>2993679.12</v>
      </c>
      <c r="D71" s="20" t="s">
        <v>69</v>
      </c>
      <c r="E71" s="21"/>
      <c r="F71" s="22"/>
      <c r="G71" s="23">
        <v>-2993679.12</v>
      </c>
      <c r="H71" s="22"/>
      <c r="I71" s="23">
        <v>-2993679.12</v>
      </c>
      <c r="J71" s="23">
        <v>-2993679.12</v>
      </c>
      <c r="K71" s="22"/>
      <c r="L71" s="23">
        <v>-2993679.12</v>
      </c>
    </row>
    <row r="72" spans="1:12" ht="22.35" customHeight="1" outlineLevel="6">
      <c r="A72"/>
      <c r="B72" s="18" t="s">
        <v>83</v>
      </c>
      <c r="C72" s="19">
        <v>1620699.41</v>
      </c>
      <c r="D72" s="20" t="s">
        <v>69</v>
      </c>
      <c r="E72" s="21"/>
      <c r="F72" s="22"/>
      <c r="G72" s="23">
        <v>-1620699.41</v>
      </c>
      <c r="H72" s="22"/>
      <c r="I72" s="23">
        <v>-1620699.41</v>
      </c>
      <c r="J72" s="23">
        <v>-1620699.41</v>
      </c>
      <c r="K72" s="22"/>
      <c r="L72" s="23">
        <v>-1620699.41</v>
      </c>
    </row>
    <row r="73" spans="1:12" ht="22.35" customHeight="1" outlineLevel="6">
      <c r="A73"/>
      <c r="B73" s="18" t="s">
        <v>84</v>
      </c>
      <c r="C73" s="19">
        <v>3318299.97</v>
      </c>
      <c r="D73" s="20" t="s">
        <v>69</v>
      </c>
      <c r="E73" s="21"/>
      <c r="F73" s="22"/>
      <c r="G73" s="23">
        <v>-3318299.97</v>
      </c>
      <c r="H73" s="22"/>
      <c r="I73" s="23">
        <v>-3318299.97</v>
      </c>
      <c r="J73" s="23">
        <v>-3318299.97</v>
      </c>
      <c r="K73" s="22"/>
      <c r="L73" s="23">
        <v>-3318299.97</v>
      </c>
    </row>
    <row r="74" spans="1:12" ht="22.35" customHeight="1" outlineLevel="6">
      <c r="A74"/>
      <c r="B74" s="18" t="s">
        <v>85</v>
      </c>
      <c r="C74" s="19">
        <v>2945661.37</v>
      </c>
      <c r="D74" s="20" t="s">
        <v>69</v>
      </c>
      <c r="E74" s="21"/>
      <c r="F74" s="22"/>
      <c r="G74" s="23">
        <v>-2945661.37</v>
      </c>
      <c r="H74" s="22"/>
      <c r="I74" s="23">
        <v>-2945661.37</v>
      </c>
      <c r="J74" s="23">
        <v>-2945661.37</v>
      </c>
      <c r="K74" s="22"/>
      <c r="L74" s="23">
        <v>-2945661.37</v>
      </c>
    </row>
    <row r="75" spans="1:12" ht="22.35" customHeight="1" outlineLevel="6">
      <c r="A75"/>
      <c r="B75" s="18" t="s">
        <v>86</v>
      </c>
      <c r="C75" s="19">
        <v>3187083.52</v>
      </c>
      <c r="D75" s="20" t="s">
        <v>69</v>
      </c>
      <c r="E75" s="21"/>
      <c r="F75" s="22"/>
      <c r="G75" s="23">
        <v>-3187083.52</v>
      </c>
      <c r="H75" s="22"/>
      <c r="I75" s="23">
        <v>-3187083.52</v>
      </c>
      <c r="J75" s="23">
        <v>-3187083.52</v>
      </c>
      <c r="K75" s="22"/>
      <c r="L75" s="23">
        <v>-3187083.52</v>
      </c>
    </row>
    <row r="76" spans="1:12" ht="22.35" customHeight="1" outlineLevel="6">
      <c r="A76"/>
      <c r="B76" s="18" t="s">
        <v>87</v>
      </c>
      <c r="C76" s="19">
        <v>3442424.15</v>
      </c>
      <c r="D76" s="20" t="s">
        <v>69</v>
      </c>
      <c r="E76" s="21"/>
      <c r="F76" s="22"/>
      <c r="G76" s="23">
        <v>-3442424.15</v>
      </c>
      <c r="H76" s="22"/>
      <c r="I76" s="23">
        <v>-3442424.15</v>
      </c>
      <c r="J76" s="23">
        <v>-3442424.15</v>
      </c>
      <c r="K76" s="22"/>
      <c r="L76" s="23">
        <v>-3442424.15</v>
      </c>
    </row>
    <row r="77" spans="1:12" ht="22.35" customHeight="1" outlineLevel="6">
      <c r="A77"/>
      <c r="B77" s="18" t="s">
        <v>88</v>
      </c>
      <c r="C77" s="19">
        <v>2632683.66</v>
      </c>
      <c r="D77" s="20" t="s">
        <v>69</v>
      </c>
      <c r="E77" s="21"/>
      <c r="F77" s="22"/>
      <c r="G77" s="23">
        <v>-2632683.66</v>
      </c>
      <c r="H77" s="22"/>
      <c r="I77" s="23">
        <v>-2632683.66</v>
      </c>
      <c r="J77" s="23">
        <v>-2632683.66</v>
      </c>
      <c r="K77" s="22"/>
      <c r="L77" s="23">
        <v>-2632683.66</v>
      </c>
    </row>
    <row r="78" spans="1:12" ht="22.35" customHeight="1" outlineLevel="6">
      <c r="A78"/>
      <c r="B78" s="18" t="s">
        <v>89</v>
      </c>
      <c r="C78" s="19">
        <v>310864.86</v>
      </c>
      <c r="D78" s="20" t="s">
        <v>69</v>
      </c>
      <c r="E78" s="21"/>
      <c r="F78" s="22"/>
      <c r="G78" s="23">
        <v>-310864.86</v>
      </c>
      <c r="H78" s="22"/>
      <c r="I78" s="23">
        <v>-310864.86</v>
      </c>
      <c r="J78" s="23">
        <v>-310864.86</v>
      </c>
      <c r="K78" s="22"/>
      <c r="L78" s="23">
        <v>-310864.86</v>
      </c>
    </row>
    <row r="79" spans="1:12" ht="22.35" customHeight="1" outlineLevel="6">
      <c r="A79"/>
      <c r="B79" s="18" t="s">
        <v>90</v>
      </c>
      <c r="C79" s="19">
        <v>3742254.59</v>
      </c>
      <c r="D79" s="20" t="s">
        <v>69</v>
      </c>
      <c r="E79" s="21"/>
      <c r="F79" s="22"/>
      <c r="G79" s="23">
        <v>-3742254.59</v>
      </c>
      <c r="H79" s="22"/>
      <c r="I79" s="23">
        <v>-3742254.59</v>
      </c>
      <c r="J79" s="23">
        <v>-3742254.59</v>
      </c>
      <c r="K79" s="22"/>
      <c r="L79" s="23">
        <v>-3742254.59</v>
      </c>
    </row>
    <row r="80" spans="1:12" ht="22.35" customHeight="1" outlineLevel="6">
      <c r="A80"/>
      <c r="B80" s="18" t="s">
        <v>91</v>
      </c>
      <c r="C80" s="19">
        <v>1738504.93</v>
      </c>
      <c r="D80" s="20" t="s">
        <v>69</v>
      </c>
      <c r="E80" s="21"/>
      <c r="F80" s="22"/>
      <c r="G80" s="23">
        <v>-1738504.93</v>
      </c>
      <c r="H80" s="22"/>
      <c r="I80" s="23">
        <v>-1738504.93</v>
      </c>
      <c r="J80" s="23">
        <v>-1738504.93</v>
      </c>
      <c r="K80" s="22"/>
      <c r="L80" s="23">
        <v>-1738504.93</v>
      </c>
    </row>
    <row r="81" spans="1:12" ht="22.35" customHeight="1" outlineLevel="6">
      <c r="A81"/>
      <c r="B81" s="18" t="s">
        <v>92</v>
      </c>
      <c r="C81" s="19">
        <v>396073.14</v>
      </c>
      <c r="D81" s="20" t="s">
        <v>69</v>
      </c>
      <c r="E81" s="21"/>
      <c r="F81" s="22"/>
      <c r="G81" s="23">
        <v>-396073.14</v>
      </c>
      <c r="H81" s="22"/>
      <c r="I81" s="23">
        <v>-396073.14</v>
      </c>
      <c r="J81" s="23">
        <v>-396073.14</v>
      </c>
      <c r="K81" s="22"/>
      <c r="L81" s="23">
        <v>-396073.14</v>
      </c>
    </row>
    <row r="82" spans="1:12" ht="22.35" customHeight="1" outlineLevel="6">
      <c r="A82"/>
      <c r="B82" s="18" t="s">
        <v>93</v>
      </c>
      <c r="C82" s="19">
        <v>1334711.31</v>
      </c>
      <c r="D82" s="20" t="s">
        <v>69</v>
      </c>
      <c r="E82" s="21"/>
      <c r="F82" s="22"/>
      <c r="G82" s="23">
        <v>-1334711.31</v>
      </c>
      <c r="H82" s="22"/>
      <c r="I82" s="23">
        <v>-1334711.31</v>
      </c>
      <c r="J82" s="23">
        <v>-1334711.31</v>
      </c>
      <c r="K82" s="22"/>
      <c r="L82" s="23">
        <v>-1334711.31</v>
      </c>
    </row>
    <row r="83" spans="1:12" ht="22.35" customHeight="1" outlineLevel="6">
      <c r="A83"/>
      <c r="B83" s="18" t="s">
        <v>94</v>
      </c>
      <c r="C83" s="19">
        <v>2741081.46</v>
      </c>
      <c r="D83" s="20" t="s">
        <v>69</v>
      </c>
      <c r="E83" s="21"/>
      <c r="F83" s="22"/>
      <c r="G83" s="23">
        <v>-2741081.46</v>
      </c>
      <c r="H83" s="22"/>
      <c r="I83" s="23">
        <v>-2741081.46</v>
      </c>
      <c r="J83" s="23">
        <v>-2741081.46</v>
      </c>
      <c r="K83" s="22"/>
      <c r="L83" s="23">
        <v>-2741081.46</v>
      </c>
    </row>
    <row r="84" spans="1:12" ht="22.35" customHeight="1" outlineLevel="6">
      <c r="A84"/>
      <c r="B84" s="18" t="s">
        <v>95</v>
      </c>
      <c r="C84" s="19">
        <v>328810.87</v>
      </c>
      <c r="D84" s="20" t="s">
        <v>69</v>
      </c>
      <c r="E84" s="21"/>
      <c r="F84" s="22"/>
      <c r="G84" s="23">
        <v>-328810.87</v>
      </c>
      <c r="H84" s="22"/>
      <c r="I84" s="23">
        <v>-328810.87</v>
      </c>
      <c r="J84" s="23">
        <v>-328810.87</v>
      </c>
      <c r="K84" s="22"/>
      <c r="L84" s="23">
        <v>-328810.87</v>
      </c>
    </row>
    <row r="85" spans="1:12" ht="22.35" customHeight="1" outlineLevel="6">
      <c r="A85"/>
      <c r="B85" s="18" t="s">
        <v>96</v>
      </c>
      <c r="C85" s="19">
        <v>343677.36</v>
      </c>
      <c r="D85" s="20" t="s">
        <v>69</v>
      </c>
      <c r="E85" s="21"/>
      <c r="F85" s="22"/>
      <c r="G85" s="23">
        <v>-343677.36</v>
      </c>
      <c r="H85" s="22"/>
      <c r="I85" s="23">
        <v>-343677.36</v>
      </c>
      <c r="J85" s="23">
        <v>-343677.36</v>
      </c>
      <c r="K85" s="22"/>
      <c r="L85" s="23">
        <v>-343677.36</v>
      </c>
    </row>
    <row r="86" spans="1:12" ht="22.35" customHeight="1" outlineLevel="6">
      <c r="A86"/>
      <c r="B86" s="18" t="s">
        <v>97</v>
      </c>
      <c r="C86" s="19">
        <v>2294286.7400000002</v>
      </c>
      <c r="D86" s="20" t="s">
        <v>69</v>
      </c>
      <c r="E86" s="21"/>
      <c r="F86" s="22"/>
      <c r="G86" s="23">
        <v>-2294286.7400000002</v>
      </c>
      <c r="H86" s="22"/>
      <c r="I86" s="23">
        <v>-2294286.7400000002</v>
      </c>
      <c r="J86" s="23">
        <v>-2294286.7400000002</v>
      </c>
      <c r="K86" s="22"/>
      <c r="L86" s="23">
        <v>-2294286.7400000002</v>
      </c>
    </row>
    <row r="87" spans="1:12" ht="22.35" customHeight="1" outlineLevel="6">
      <c r="A87"/>
      <c r="B87" s="18" t="s">
        <v>98</v>
      </c>
      <c r="C87" s="19">
        <v>248008.95999999999</v>
      </c>
      <c r="D87" s="20" t="s">
        <v>69</v>
      </c>
      <c r="E87" s="21"/>
      <c r="F87" s="22"/>
      <c r="G87" s="23">
        <v>-248008.95999999999</v>
      </c>
      <c r="H87" s="22"/>
      <c r="I87" s="23">
        <v>-248008.95999999999</v>
      </c>
      <c r="J87" s="23">
        <v>-248008.95999999999</v>
      </c>
      <c r="K87" s="22"/>
      <c r="L87" s="23">
        <v>-248008.95999999999</v>
      </c>
    </row>
    <row r="88" spans="1:12" ht="22.35" customHeight="1" outlineLevel="6">
      <c r="A88"/>
      <c r="B88" s="18" t="s">
        <v>99</v>
      </c>
      <c r="C88" s="19">
        <v>3602007.2</v>
      </c>
      <c r="D88" s="20" t="s">
        <v>69</v>
      </c>
      <c r="E88" s="21"/>
      <c r="F88" s="22"/>
      <c r="G88" s="23">
        <v>-3602007.2</v>
      </c>
      <c r="H88" s="22"/>
      <c r="I88" s="23">
        <v>-3602007.2</v>
      </c>
      <c r="J88" s="23">
        <v>-3602007.2</v>
      </c>
      <c r="K88" s="22"/>
      <c r="L88" s="23">
        <v>-3602007.2</v>
      </c>
    </row>
    <row r="89" spans="1:12" ht="22.35" customHeight="1" outlineLevel="6">
      <c r="A89"/>
      <c r="B89" s="18" t="s">
        <v>100</v>
      </c>
      <c r="C89" s="19">
        <v>204161.05</v>
      </c>
      <c r="D89" s="20" t="s">
        <v>69</v>
      </c>
      <c r="E89" s="21"/>
      <c r="F89" s="22"/>
      <c r="G89" s="23">
        <v>-204161.05</v>
      </c>
      <c r="H89" s="22"/>
      <c r="I89" s="23">
        <v>-204161.05</v>
      </c>
      <c r="J89" s="23">
        <v>-204161.05</v>
      </c>
      <c r="K89" s="22"/>
      <c r="L89" s="23">
        <v>-204161.05</v>
      </c>
    </row>
    <row r="90" spans="1:12" ht="22.35" customHeight="1" outlineLevel="6">
      <c r="A90"/>
      <c r="B90" s="18" t="s">
        <v>101</v>
      </c>
      <c r="C90" s="19">
        <v>2803760.62</v>
      </c>
      <c r="D90" s="20" t="s">
        <v>69</v>
      </c>
      <c r="E90" s="21"/>
      <c r="F90" s="22"/>
      <c r="G90" s="23">
        <v>-2803760.62</v>
      </c>
      <c r="H90" s="22"/>
      <c r="I90" s="23">
        <v>-2803760.62</v>
      </c>
      <c r="J90" s="23">
        <v>-2803760.62</v>
      </c>
      <c r="K90" s="22"/>
      <c r="L90" s="23">
        <v>-2803760.62</v>
      </c>
    </row>
    <row r="91" spans="1:12" ht="22.35" customHeight="1" outlineLevel="6">
      <c r="A91"/>
      <c r="B91" s="18" t="s">
        <v>102</v>
      </c>
      <c r="C91" s="19">
        <v>2866036.16</v>
      </c>
      <c r="D91" s="20" t="s">
        <v>69</v>
      </c>
      <c r="E91" s="21"/>
      <c r="F91" s="22"/>
      <c r="G91" s="23">
        <v>-2866036.16</v>
      </c>
      <c r="H91" s="22"/>
      <c r="I91" s="23">
        <v>-2866036.16</v>
      </c>
      <c r="J91" s="23">
        <v>-2866036.16</v>
      </c>
      <c r="K91" s="22"/>
      <c r="L91" s="23">
        <v>-2866036.16</v>
      </c>
    </row>
    <row r="92" spans="1:12" ht="22.35" customHeight="1" outlineLevel="6">
      <c r="A92"/>
      <c r="B92" s="18" t="s">
        <v>103</v>
      </c>
      <c r="C92" s="19">
        <v>86162</v>
      </c>
      <c r="D92" s="20" t="s">
        <v>69</v>
      </c>
      <c r="E92" s="21"/>
      <c r="F92" s="22"/>
      <c r="G92" s="23">
        <v>-86162</v>
      </c>
      <c r="H92" s="22"/>
      <c r="I92" s="23">
        <v>-86162</v>
      </c>
      <c r="J92" s="23">
        <v>-86162</v>
      </c>
      <c r="K92" s="22"/>
      <c r="L92" s="23">
        <v>-86162</v>
      </c>
    </row>
    <row r="93" spans="1:12" ht="22.35" customHeight="1" outlineLevel="6">
      <c r="A93"/>
      <c r="B93" s="18" t="s">
        <v>104</v>
      </c>
      <c r="C93" s="19">
        <v>3996052.82</v>
      </c>
      <c r="D93" s="20" t="s">
        <v>69</v>
      </c>
      <c r="E93" s="21"/>
      <c r="F93" s="22"/>
      <c r="G93" s="23">
        <v>-3996052.82</v>
      </c>
      <c r="H93" s="22"/>
      <c r="I93" s="23">
        <v>-3996052.82</v>
      </c>
      <c r="J93" s="23">
        <v>-3996052.82</v>
      </c>
      <c r="K93" s="22"/>
      <c r="L93" s="23">
        <v>-3996052.82</v>
      </c>
    </row>
    <row r="94" spans="1:12" ht="22.35" customHeight="1" outlineLevel="6">
      <c r="A94"/>
      <c r="B94" s="18" t="s">
        <v>105</v>
      </c>
      <c r="C94" s="19">
        <v>1634467.46</v>
      </c>
      <c r="D94" s="20" t="s">
        <v>69</v>
      </c>
      <c r="E94" s="21"/>
      <c r="F94" s="22"/>
      <c r="G94" s="23">
        <v>-1634467.46</v>
      </c>
      <c r="H94" s="22"/>
      <c r="I94" s="23">
        <v>-1634467.46</v>
      </c>
      <c r="J94" s="23">
        <v>-1634467.46</v>
      </c>
      <c r="K94" s="22"/>
      <c r="L94" s="23">
        <v>-1634467.46</v>
      </c>
    </row>
    <row r="95" spans="1:12" ht="22.35" customHeight="1" outlineLevel="6">
      <c r="A95"/>
      <c r="B95" s="18" t="s">
        <v>106</v>
      </c>
      <c r="C95" s="19">
        <v>1243460.3999999999</v>
      </c>
      <c r="D95" s="20" t="s">
        <v>69</v>
      </c>
      <c r="E95" s="21"/>
      <c r="F95" s="22"/>
      <c r="G95" s="23">
        <v>-1243460.3999999999</v>
      </c>
      <c r="H95" s="22"/>
      <c r="I95" s="23">
        <v>-1243460.3999999999</v>
      </c>
      <c r="J95" s="23">
        <v>-1243460.3999999999</v>
      </c>
      <c r="K95" s="22"/>
      <c r="L95" s="23">
        <v>-1243460.3999999999</v>
      </c>
    </row>
    <row r="96" spans="1:12" ht="22.35" customHeight="1" outlineLevel="6">
      <c r="A96"/>
      <c r="B96" s="18" t="s">
        <v>107</v>
      </c>
      <c r="C96" s="19">
        <v>3521043.87</v>
      </c>
      <c r="D96" s="20" t="s">
        <v>69</v>
      </c>
      <c r="E96" s="21"/>
      <c r="F96" s="22"/>
      <c r="G96" s="23">
        <v>-3521043.87</v>
      </c>
      <c r="H96" s="22"/>
      <c r="I96" s="23">
        <v>-3521043.87</v>
      </c>
      <c r="J96" s="23">
        <v>-3521043.87</v>
      </c>
      <c r="K96" s="22"/>
      <c r="L96" s="23">
        <v>-3521043.87</v>
      </c>
    </row>
    <row r="97" spans="1:12" ht="22.35" customHeight="1" outlineLevel="6">
      <c r="A97"/>
      <c r="B97" s="18" t="s">
        <v>108</v>
      </c>
      <c r="C97" s="19">
        <v>1415898.52</v>
      </c>
      <c r="D97" s="20" t="s">
        <v>69</v>
      </c>
      <c r="E97" s="21"/>
      <c r="F97" s="22"/>
      <c r="G97" s="23">
        <v>-1415898.52</v>
      </c>
      <c r="H97" s="22"/>
      <c r="I97" s="23">
        <v>-1415898.52</v>
      </c>
      <c r="J97" s="23">
        <v>-1415898.52</v>
      </c>
      <c r="K97" s="22"/>
      <c r="L97" s="23">
        <v>-1415898.52</v>
      </c>
    </row>
    <row r="98" spans="1:12" ht="22.35" customHeight="1" outlineLevel="6">
      <c r="A98"/>
      <c r="B98" s="18" t="s">
        <v>109</v>
      </c>
      <c r="C98" s="19">
        <v>732319.94</v>
      </c>
      <c r="D98" s="20" t="s">
        <v>69</v>
      </c>
      <c r="E98" s="21"/>
      <c r="F98" s="22"/>
      <c r="G98" s="23">
        <v>-732319.94</v>
      </c>
      <c r="H98" s="22"/>
      <c r="I98" s="23">
        <v>-732319.94</v>
      </c>
      <c r="J98" s="23">
        <v>-732319.94</v>
      </c>
      <c r="K98" s="22"/>
      <c r="L98" s="23">
        <v>-732319.94</v>
      </c>
    </row>
    <row r="99" spans="1:12" ht="22.35" customHeight="1" outlineLevel="6">
      <c r="A99"/>
      <c r="B99" s="18" t="s">
        <v>110</v>
      </c>
      <c r="C99" s="19">
        <v>2336667.11</v>
      </c>
      <c r="D99" s="20" t="s">
        <v>69</v>
      </c>
      <c r="E99" s="21"/>
      <c r="F99" s="22"/>
      <c r="G99" s="23">
        <v>-2336667.11</v>
      </c>
      <c r="H99" s="22"/>
      <c r="I99" s="23">
        <v>-2336667.11</v>
      </c>
      <c r="J99" s="23">
        <v>-2336667.11</v>
      </c>
      <c r="K99" s="22"/>
      <c r="L99" s="23">
        <v>-2336667.11</v>
      </c>
    </row>
    <row r="100" spans="1:12" ht="22.35" customHeight="1" outlineLevel="6">
      <c r="A100"/>
      <c r="B100" s="18" t="s">
        <v>111</v>
      </c>
      <c r="C100" s="19">
        <v>2341735.25</v>
      </c>
      <c r="D100" s="20" t="s">
        <v>69</v>
      </c>
      <c r="E100" s="21"/>
      <c r="F100" s="22"/>
      <c r="G100" s="23">
        <v>-2341735.25</v>
      </c>
      <c r="H100" s="22"/>
      <c r="I100" s="23">
        <v>-2341735.25</v>
      </c>
      <c r="J100" s="23">
        <v>-2341735.25</v>
      </c>
      <c r="K100" s="22"/>
      <c r="L100" s="23">
        <v>-2341735.25</v>
      </c>
    </row>
    <row r="101" spans="1:12" ht="22.35" customHeight="1" outlineLevel="6">
      <c r="A101"/>
      <c r="B101" s="18" t="s">
        <v>112</v>
      </c>
      <c r="C101" s="19">
        <v>61971</v>
      </c>
      <c r="D101" s="20" t="s">
        <v>69</v>
      </c>
      <c r="E101" s="21"/>
      <c r="F101" s="22"/>
      <c r="G101" s="23">
        <v>-61971</v>
      </c>
      <c r="H101" s="22"/>
      <c r="I101" s="23">
        <v>-61971</v>
      </c>
      <c r="J101" s="23">
        <v>-61971</v>
      </c>
      <c r="K101" s="22"/>
      <c r="L101" s="23">
        <v>-61971</v>
      </c>
    </row>
    <row r="102" spans="1:12" ht="22.35" customHeight="1" outlineLevel="6">
      <c r="A102"/>
      <c r="B102" s="18" t="s">
        <v>113</v>
      </c>
      <c r="C102" s="19">
        <v>148730.41</v>
      </c>
      <c r="D102" s="20" t="s">
        <v>69</v>
      </c>
      <c r="E102" s="21"/>
      <c r="F102" s="22"/>
      <c r="G102" s="23">
        <v>-148730.41</v>
      </c>
      <c r="H102" s="22"/>
      <c r="I102" s="23">
        <v>-148730.41</v>
      </c>
      <c r="J102" s="23">
        <v>-148730.41</v>
      </c>
      <c r="K102" s="22"/>
      <c r="L102" s="23">
        <v>-148730.41</v>
      </c>
    </row>
    <row r="103" spans="1:12" ht="22.35" customHeight="1" outlineLevel="6">
      <c r="A103"/>
      <c r="B103" s="18" t="s">
        <v>114</v>
      </c>
      <c r="C103" s="19">
        <v>2805614.44</v>
      </c>
      <c r="D103" s="20" t="s">
        <v>69</v>
      </c>
      <c r="E103" s="21"/>
      <c r="F103" s="22"/>
      <c r="G103" s="23">
        <v>-2805614.44</v>
      </c>
      <c r="H103" s="22"/>
      <c r="I103" s="23">
        <v>-2805614.44</v>
      </c>
      <c r="J103" s="23">
        <v>-2805614.44</v>
      </c>
      <c r="K103" s="22"/>
      <c r="L103" s="23">
        <v>-2805614.44</v>
      </c>
    </row>
    <row r="104" spans="1:12" ht="22.35" customHeight="1" outlineLevel="6">
      <c r="A104"/>
      <c r="B104" s="18" t="s">
        <v>115</v>
      </c>
      <c r="C104" s="19">
        <v>54680.26</v>
      </c>
      <c r="D104" s="20" t="s">
        <v>69</v>
      </c>
      <c r="E104" s="21"/>
      <c r="F104" s="22"/>
      <c r="G104" s="23">
        <v>-54680.26</v>
      </c>
      <c r="H104" s="22"/>
      <c r="I104" s="23">
        <v>-54680.26</v>
      </c>
      <c r="J104" s="23">
        <v>-54680.26</v>
      </c>
      <c r="K104" s="22"/>
      <c r="L104" s="23">
        <v>-54680.26</v>
      </c>
    </row>
    <row r="105" spans="1:12" ht="22.35" customHeight="1" outlineLevel="6">
      <c r="A105"/>
      <c r="B105" s="18" t="s">
        <v>116</v>
      </c>
      <c r="C105" s="19">
        <v>3312617.5</v>
      </c>
      <c r="D105" s="20" t="s">
        <v>69</v>
      </c>
      <c r="E105" s="21"/>
      <c r="F105" s="22"/>
      <c r="G105" s="23">
        <v>-3312617.5</v>
      </c>
      <c r="H105" s="22"/>
      <c r="I105" s="23">
        <v>-3312617.5</v>
      </c>
      <c r="J105" s="23">
        <v>-3312617.5</v>
      </c>
      <c r="K105" s="22"/>
      <c r="L105" s="23">
        <v>-3312617.5</v>
      </c>
    </row>
    <row r="106" spans="1:12" ht="22.35" customHeight="1" outlineLevel="6">
      <c r="A106"/>
      <c r="B106" s="18" t="s">
        <v>117</v>
      </c>
      <c r="C106" s="19">
        <v>200754.82</v>
      </c>
      <c r="D106" s="20" t="s">
        <v>69</v>
      </c>
      <c r="E106" s="21"/>
      <c r="F106" s="22"/>
      <c r="G106" s="23">
        <v>-200754.82</v>
      </c>
      <c r="H106" s="22"/>
      <c r="I106" s="23">
        <v>-200754.82</v>
      </c>
      <c r="J106" s="23">
        <v>-200754.82</v>
      </c>
      <c r="K106" s="22"/>
      <c r="L106" s="23">
        <v>-200754.82</v>
      </c>
    </row>
    <row r="107" spans="1:12" ht="22.35" customHeight="1" outlineLevel="6">
      <c r="A107"/>
      <c r="B107" s="18" t="s">
        <v>118</v>
      </c>
      <c r="C107" s="19">
        <v>2627281.09</v>
      </c>
      <c r="D107" s="20" t="s">
        <v>69</v>
      </c>
      <c r="E107" s="21"/>
      <c r="F107" s="22"/>
      <c r="G107" s="23">
        <v>-2627281.09</v>
      </c>
      <c r="H107" s="22"/>
      <c r="I107" s="23">
        <v>-2627281.09</v>
      </c>
      <c r="J107" s="23">
        <v>-2627281.09</v>
      </c>
      <c r="K107" s="22"/>
      <c r="L107" s="23">
        <v>-2627281.09</v>
      </c>
    </row>
    <row r="108" spans="1:12" ht="22.35" customHeight="1" outlineLevel="6">
      <c r="A108"/>
      <c r="B108" s="18" t="s">
        <v>119</v>
      </c>
      <c r="C108" s="19">
        <v>2630658.02</v>
      </c>
      <c r="D108" s="20" t="s">
        <v>69</v>
      </c>
      <c r="E108" s="21"/>
      <c r="F108" s="22"/>
      <c r="G108" s="23">
        <v>-2630658.02</v>
      </c>
      <c r="H108" s="22"/>
      <c r="I108" s="23">
        <v>-2630658.02</v>
      </c>
      <c r="J108" s="23">
        <v>-2630658.02</v>
      </c>
      <c r="K108" s="22"/>
      <c r="L108" s="23">
        <v>-2630658.02</v>
      </c>
    </row>
    <row r="109" spans="1:12" ht="22.35" customHeight="1" outlineLevel="6">
      <c r="A109"/>
      <c r="B109" s="18" t="s">
        <v>120</v>
      </c>
      <c r="C109" s="19">
        <v>2538727.52</v>
      </c>
      <c r="D109" s="20" t="s">
        <v>69</v>
      </c>
      <c r="E109" s="21"/>
      <c r="F109" s="22"/>
      <c r="G109" s="23">
        <v>-2538727.52</v>
      </c>
      <c r="H109" s="22"/>
      <c r="I109" s="23">
        <v>-2538727.52</v>
      </c>
      <c r="J109" s="23">
        <v>-2538727.52</v>
      </c>
      <c r="K109" s="22"/>
      <c r="L109" s="23">
        <v>-2538727.52</v>
      </c>
    </row>
    <row r="110" spans="1:12" ht="22.35" customHeight="1" outlineLevel="6">
      <c r="A110"/>
      <c r="B110" s="18" t="s">
        <v>121</v>
      </c>
      <c r="C110" s="19">
        <v>231127.59</v>
      </c>
      <c r="D110" s="20" t="s">
        <v>69</v>
      </c>
      <c r="E110" s="21"/>
      <c r="F110" s="22"/>
      <c r="G110" s="23">
        <v>-231127.59</v>
      </c>
      <c r="H110" s="22"/>
      <c r="I110" s="23">
        <v>-231127.59</v>
      </c>
      <c r="J110" s="23">
        <v>-231127.59</v>
      </c>
      <c r="K110" s="22"/>
      <c r="L110" s="23">
        <v>-231127.59</v>
      </c>
    </row>
    <row r="111" spans="1:12" ht="22.35" customHeight="1" outlineLevel="6">
      <c r="A111"/>
      <c r="B111" s="18" t="s">
        <v>122</v>
      </c>
      <c r="C111" s="19">
        <v>2910713.08</v>
      </c>
      <c r="D111" s="20" t="s">
        <v>69</v>
      </c>
      <c r="E111" s="21"/>
      <c r="F111" s="22"/>
      <c r="G111" s="23">
        <v>-2910713.08</v>
      </c>
      <c r="H111" s="22"/>
      <c r="I111" s="23">
        <v>-2910713.08</v>
      </c>
      <c r="J111" s="23">
        <v>-2910713.08</v>
      </c>
      <c r="K111" s="22"/>
      <c r="L111" s="23">
        <v>-2910713.08</v>
      </c>
    </row>
    <row r="112" spans="1:12" ht="22.35" customHeight="1" outlineLevel="6">
      <c r="A112"/>
      <c r="B112" s="18" t="s">
        <v>123</v>
      </c>
      <c r="C112" s="19">
        <v>2562045.0699999998</v>
      </c>
      <c r="D112" s="20" t="s">
        <v>69</v>
      </c>
      <c r="E112" s="21"/>
      <c r="F112" s="22"/>
      <c r="G112" s="23">
        <v>-2562045.0699999998</v>
      </c>
      <c r="H112" s="22"/>
      <c r="I112" s="23">
        <v>-2562045.0699999998</v>
      </c>
      <c r="J112" s="23">
        <v>-2562045.0699999998</v>
      </c>
      <c r="K112" s="22"/>
      <c r="L112" s="23">
        <v>-2562045.0699999998</v>
      </c>
    </row>
    <row r="113" spans="1:12" ht="22.35" customHeight="1" outlineLevel="6">
      <c r="A113"/>
      <c r="B113" s="18" t="s">
        <v>124</v>
      </c>
      <c r="C113" s="19">
        <v>2540728.7999999998</v>
      </c>
      <c r="D113" s="20" t="s">
        <v>69</v>
      </c>
      <c r="E113" s="21"/>
      <c r="F113" s="22"/>
      <c r="G113" s="23">
        <v>-2540728.7999999998</v>
      </c>
      <c r="H113" s="22"/>
      <c r="I113" s="23">
        <v>-2540728.7999999998</v>
      </c>
      <c r="J113" s="23">
        <v>-2540728.7999999998</v>
      </c>
      <c r="K113" s="22"/>
      <c r="L113" s="23">
        <v>-2540728.7999999998</v>
      </c>
    </row>
    <row r="114" spans="1:12" ht="22.35" customHeight="1" outlineLevel="6">
      <c r="A114"/>
      <c r="B114" s="18" t="s">
        <v>125</v>
      </c>
      <c r="C114" s="19">
        <v>64882.96</v>
      </c>
      <c r="D114" s="20" t="s">
        <v>69</v>
      </c>
      <c r="E114" s="21"/>
      <c r="F114" s="22"/>
      <c r="G114" s="23">
        <v>-64882.96</v>
      </c>
      <c r="H114" s="22"/>
      <c r="I114" s="23">
        <v>-64882.96</v>
      </c>
      <c r="J114" s="23">
        <v>-64882.96</v>
      </c>
      <c r="K114" s="22"/>
      <c r="L114" s="23">
        <v>-64882.96</v>
      </c>
    </row>
    <row r="115" spans="1:12" ht="22.35" customHeight="1" outlineLevel="6">
      <c r="A115"/>
      <c r="B115" s="18" t="s">
        <v>126</v>
      </c>
      <c r="C115" s="19">
        <v>2861600.3</v>
      </c>
      <c r="D115" s="20" t="s">
        <v>69</v>
      </c>
      <c r="E115" s="21"/>
      <c r="F115" s="22"/>
      <c r="G115" s="23">
        <v>-2861600.3</v>
      </c>
      <c r="H115" s="22"/>
      <c r="I115" s="23">
        <v>-2861600.3</v>
      </c>
      <c r="J115" s="23">
        <v>-2861600.3</v>
      </c>
      <c r="K115" s="22"/>
      <c r="L115" s="23">
        <v>-2861600.3</v>
      </c>
    </row>
    <row r="116" spans="1:12" ht="22.35" customHeight="1" outlineLevel="6">
      <c r="A116"/>
      <c r="B116" s="18" t="s">
        <v>127</v>
      </c>
      <c r="C116" s="19">
        <v>73414.22</v>
      </c>
      <c r="D116" s="20" t="s">
        <v>69</v>
      </c>
      <c r="E116" s="21"/>
      <c r="F116" s="22"/>
      <c r="G116" s="23">
        <v>-73414.22</v>
      </c>
      <c r="H116" s="22"/>
      <c r="I116" s="23">
        <v>-73414.22</v>
      </c>
      <c r="J116" s="23">
        <v>-73414.22</v>
      </c>
      <c r="K116" s="22"/>
      <c r="L116" s="23">
        <v>-73414.22</v>
      </c>
    </row>
    <row r="117" spans="1:12" ht="22.35" customHeight="1" outlineLevel="6">
      <c r="A117"/>
      <c r="B117" s="18" t="s">
        <v>128</v>
      </c>
      <c r="C117" s="19">
        <v>3393677.17</v>
      </c>
      <c r="D117" s="20" t="s">
        <v>69</v>
      </c>
      <c r="E117" s="21"/>
      <c r="F117" s="22"/>
      <c r="G117" s="23">
        <v>-3393677.17</v>
      </c>
      <c r="H117" s="22"/>
      <c r="I117" s="23">
        <v>-3393677.17</v>
      </c>
      <c r="J117" s="23">
        <v>-3393677.17</v>
      </c>
      <c r="K117" s="22"/>
      <c r="L117" s="23">
        <v>-3393677.17</v>
      </c>
    </row>
    <row r="118" spans="1:12" ht="22.35" customHeight="1" outlineLevel="6">
      <c r="A118"/>
      <c r="B118" s="18" t="s">
        <v>129</v>
      </c>
      <c r="C118" s="19">
        <v>2580665.9</v>
      </c>
      <c r="D118" s="20" t="s">
        <v>69</v>
      </c>
      <c r="E118" s="21"/>
      <c r="F118" s="22"/>
      <c r="G118" s="23">
        <v>-2580665.9</v>
      </c>
      <c r="H118" s="22"/>
      <c r="I118" s="23">
        <v>-2580665.9</v>
      </c>
      <c r="J118" s="23">
        <v>-2580665.9</v>
      </c>
      <c r="K118" s="22"/>
      <c r="L118" s="23">
        <v>-2580665.9</v>
      </c>
    </row>
    <row r="119" spans="1:12" ht="22.35" customHeight="1" outlineLevel="6">
      <c r="A119"/>
      <c r="B119" s="18" t="s">
        <v>130</v>
      </c>
      <c r="C119" s="19">
        <v>397084.15999999997</v>
      </c>
      <c r="D119" s="20" t="s">
        <v>69</v>
      </c>
      <c r="E119" s="21"/>
      <c r="F119" s="22"/>
      <c r="G119" s="23">
        <v>-397084.15999999997</v>
      </c>
      <c r="H119" s="22"/>
      <c r="I119" s="23">
        <v>-397084.15999999997</v>
      </c>
      <c r="J119" s="23">
        <v>-397084.15999999997</v>
      </c>
      <c r="K119" s="22"/>
      <c r="L119" s="23">
        <v>-397084.15999999997</v>
      </c>
    </row>
    <row r="120" spans="1:12" ht="22.35" customHeight="1" outlineLevel="6">
      <c r="A120"/>
      <c r="B120" s="18" t="s">
        <v>131</v>
      </c>
      <c r="C120" s="19">
        <v>1291246.1599999999</v>
      </c>
      <c r="D120" s="20" t="s">
        <v>69</v>
      </c>
      <c r="E120" s="21"/>
      <c r="F120" s="22"/>
      <c r="G120" s="23">
        <v>-1291246.1599999999</v>
      </c>
      <c r="H120" s="22"/>
      <c r="I120" s="23">
        <v>-1291246.1599999999</v>
      </c>
      <c r="J120" s="23">
        <v>-1291246.1599999999</v>
      </c>
      <c r="K120" s="22"/>
      <c r="L120" s="23">
        <v>-1291246.1599999999</v>
      </c>
    </row>
    <row r="121" spans="1:12" ht="22.35" customHeight="1" outlineLevel="6">
      <c r="A121"/>
      <c r="B121" s="18" t="s">
        <v>132</v>
      </c>
      <c r="C121" s="19">
        <v>970399.36</v>
      </c>
      <c r="D121" s="20" t="s">
        <v>69</v>
      </c>
      <c r="E121" s="21"/>
      <c r="F121" s="22"/>
      <c r="G121" s="23">
        <v>-970399.36</v>
      </c>
      <c r="H121" s="22"/>
      <c r="I121" s="23">
        <v>-970399.36</v>
      </c>
      <c r="J121" s="23">
        <v>-970399.36</v>
      </c>
      <c r="K121" s="22"/>
      <c r="L121" s="23">
        <v>-970399.36</v>
      </c>
    </row>
    <row r="122" spans="1:12" ht="22.35" customHeight="1" outlineLevel="6">
      <c r="A122"/>
      <c r="B122" s="18" t="s">
        <v>133</v>
      </c>
      <c r="C122" s="19">
        <v>2674033.21</v>
      </c>
      <c r="D122" s="20" t="s">
        <v>69</v>
      </c>
      <c r="E122" s="21"/>
      <c r="F122" s="22"/>
      <c r="G122" s="23">
        <v>-2674033.21</v>
      </c>
      <c r="H122" s="22"/>
      <c r="I122" s="23">
        <v>-2674033.21</v>
      </c>
      <c r="J122" s="23">
        <v>-2674033.21</v>
      </c>
      <c r="K122" s="22"/>
      <c r="L122" s="23">
        <v>-2674033.21</v>
      </c>
    </row>
    <row r="123" spans="1:12" ht="22.35" customHeight="1" outlineLevel="6">
      <c r="A123"/>
      <c r="B123" s="18" t="s">
        <v>134</v>
      </c>
      <c r="C123" s="19">
        <v>899088.4</v>
      </c>
      <c r="D123" s="20" t="s">
        <v>69</v>
      </c>
      <c r="E123" s="21"/>
      <c r="F123" s="22"/>
      <c r="G123" s="23">
        <v>-899088.4</v>
      </c>
      <c r="H123" s="22"/>
      <c r="I123" s="23">
        <v>-899088.4</v>
      </c>
      <c r="J123" s="23">
        <v>-899088.4</v>
      </c>
      <c r="K123" s="22"/>
      <c r="L123" s="23">
        <v>-899088.4</v>
      </c>
    </row>
    <row r="124" spans="1:12" ht="22.35" customHeight="1" outlineLevel="6">
      <c r="A124"/>
      <c r="B124" s="18" t="s">
        <v>135</v>
      </c>
      <c r="C124" s="19">
        <v>1687613.82</v>
      </c>
      <c r="D124" s="20" t="s">
        <v>69</v>
      </c>
      <c r="E124" s="21"/>
      <c r="F124" s="22"/>
      <c r="G124" s="23">
        <v>-1687613.82</v>
      </c>
      <c r="H124" s="22"/>
      <c r="I124" s="23">
        <v>-1687613.82</v>
      </c>
      <c r="J124" s="23">
        <v>-1687613.82</v>
      </c>
      <c r="K124" s="22"/>
      <c r="L124" s="23">
        <v>-1687613.82</v>
      </c>
    </row>
    <row r="125" spans="1:12" ht="22.35" customHeight="1" outlineLevel="6">
      <c r="A125"/>
      <c r="B125" s="18" t="s">
        <v>136</v>
      </c>
      <c r="C125" s="19">
        <v>965080.32</v>
      </c>
      <c r="D125" s="20" t="s">
        <v>69</v>
      </c>
      <c r="E125" s="21"/>
      <c r="F125" s="22"/>
      <c r="G125" s="23">
        <v>-965080.32</v>
      </c>
      <c r="H125" s="22"/>
      <c r="I125" s="23">
        <v>-965080.32</v>
      </c>
      <c r="J125" s="23">
        <v>-965080.32</v>
      </c>
      <c r="K125" s="22"/>
      <c r="L125" s="23">
        <v>-965080.32</v>
      </c>
    </row>
    <row r="126" spans="1:12" ht="22.35" customHeight="1" outlineLevel="6">
      <c r="A126"/>
      <c r="B126" s="18" t="s">
        <v>137</v>
      </c>
      <c r="C126" s="19">
        <v>195796.27</v>
      </c>
      <c r="D126" s="20" t="s">
        <v>69</v>
      </c>
      <c r="E126" s="21"/>
      <c r="F126" s="22"/>
      <c r="G126" s="23">
        <v>-195796.27</v>
      </c>
      <c r="H126" s="22"/>
      <c r="I126" s="23">
        <v>-195796.27</v>
      </c>
      <c r="J126" s="23">
        <v>-195796.27</v>
      </c>
      <c r="K126" s="22"/>
      <c r="L126" s="23">
        <v>-195796.27</v>
      </c>
    </row>
    <row r="127" spans="1:12" ht="22.35" customHeight="1" outlineLevel="6">
      <c r="A127"/>
      <c r="B127" s="18" t="s">
        <v>138</v>
      </c>
      <c r="C127" s="19">
        <v>254515.47</v>
      </c>
      <c r="D127" s="20" t="s">
        <v>69</v>
      </c>
      <c r="E127" s="21"/>
      <c r="F127" s="22"/>
      <c r="G127" s="23">
        <v>-254515.47</v>
      </c>
      <c r="H127" s="22"/>
      <c r="I127" s="23">
        <v>-254515.47</v>
      </c>
      <c r="J127" s="23">
        <v>-254515.47</v>
      </c>
      <c r="K127" s="22"/>
      <c r="L127" s="23">
        <v>-254515.47</v>
      </c>
    </row>
    <row r="128" spans="1:12" ht="22.35" customHeight="1" outlineLevel="6">
      <c r="A128"/>
      <c r="B128" s="18" t="s">
        <v>139</v>
      </c>
      <c r="C128" s="19">
        <v>2223729.12</v>
      </c>
      <c r="D128" s="20" t="s">
        <v>69</v>
      </c>
      <c r="E128" s="21"/>
      <c r="F128" s="22"/>
      <c r="G128" s="23">
        <v>-2223729.12</v>
      </c>
      <c r="H128" s="22"/>
      <c r="I128" s="23">
        <v>-2223729.12</v>
      </c>
      <c r="J128" s="23">
        <v>-2223729.12</v>
      </c>
      <c r="K128" s="22"/>
      <c r="L128" s="23">
        <v>-2223729.12</v>
      </c>
    </row>
    <row r="129" spans="1:12" ht="22.35" customHeight="1" outlineLevel="6">
      <c r="A129"/>
      <c r="B129" s="18" t="s">
        <v>140</v>
      </c>
      <c r="C129" s="19">
        <v>2948192.52</v>
      </c>
      <c r="D129" s="20" t="s">
        <v>69</v>
      </c>
      <c r="E129" s="21"/>
      <c r="F129" s="22"/>
      <c r="G129" s="23">
        <v>-2948192.52</v>
      </c>
      <c r="H129" s="22"/>
      <c r="I129" s="23">
        <v>-2948192.52</v>
      </c>
      <c r="J129" s="23">
        <v>-2948192.52</v>
      </c>
      <c r="K129" s="22"/>
      <c r="L129" s="23">
        <v>-2948192.52</v>
      </c>
    </row>
    <row r="130" spans="1:12" ht="22.35" customHeight="1" outlineLevel="6">
      <c r="A130"/>
      <c r="B130" s="18" t="s">
        <v>141</v>
      </c>
      <c r="C130" s="19">
        <v>637384.85</v>
      </c>
      <c r="D130" s="20" t="s">
        <v>69</v>
      </c>
      <c r="E130" s="21"/>
      <c r="F130" s="22"/>
      <c r="G130" s="23">
        <v>-637384.85</v>
      </c>
      <c r="H130" s="22"/>
      <c r="I130" s="23">
        <v>-637384.85</v>
      </c>
      <c r="J130" s="23">
        <v>-637384.85</v>
      </c>
      <c r="K130" s="22"/>
      <c r="L130" s="23">
        <v>-637384.85</v>
      </c>
    </row>
    <row r="131" spans="1:12" ht="22.35" customHeight="1" outlineLevel="6">
      <c r="A131"/>
      <c r="B131" s="18" t="s">
        <v>142</v>
      </c>
      <c r="C131" s="19">
        <v>637843.71</v>
      </c>
      <c r="D131" s="20" t="s">
        <v>69</v>
      </c>
      <c r="E131" s="21"/>
      <c r="F131" s="22"/>
      <c r="G131" s="23">
        <v>-637843.71</v>
      </c>
      <c r="H131" s="22"/>
      <c r="I131" s="23">
        <v>-637843.71</v>
      </c>
      <c r="J131" s="23">
        <v>-637843.71</v>
      </c>
      <c r="K131" s="22"/>
      <c r="L131" s="23">
        <v>-637843.71</v>
      </c>
    </row>
    <row r="132" spans="1:12" ht="22.35" customHeight="1" outlineLevel="6">
      <c r="A132"/>
      <c r="B132" s="18" t="s">
        <v>143</v>
      </c>
      <c r="C132" s="19">
        <v>2248905.92</v>
      </c>
      <c r="D132" s="20" t="s">
        <v>69</v>
      </c>
      <c r="E132" s="21"/>
      <c r="F132" s="22"/>
      <c r="G132" s="23">
        <v>-2248905.92</v>
      </c>
      <c r="H132" s="22"/>
      <c r="I132" s="23">
        <v>-2248905.92</v>
      </c>
      <c r="J132" s="23">
        <v>-2248905.92</v>
      </c>
      <c r="K132" s="22"/>
      <c r="L132" s="23">
        <v>-2248905.92</v>
      </c>
    </row>
    <row r="133" spans="1:12" ht="22.35" customHeight="1" outlineLevel="6">
      <c r="A133"/>
      <c r="B133" s="18" t="s">
        <v>144</v>
      </c>
      <c r="C133" s="19">
        <v>1082738.26</v>
      </c>
      <c r="D133" s="20" t="s">
        <v>69</v>
      </c>
      <c r="E133" s="21"/>
      <c r="F133" s="22"/>
      <c r="G133" s="23">
        <v>-1082738.26</v>
      </c>
      <c r="H133" s="22"/>
      <c r="I133" s="23">
        <v>-1082738.26</v>
      </c>
      <c r="J133" s="23">
        <v>-1082738.26</v>
      </c>
      <c r="K133" s="22"/>
      <c r="L133" s="23">
        <v>-1082738.26</v>
      </c>
    </row>
    <row r="134" spans="1:12" ht="22.35" customHeight="1" outlineLevel="6">
      <c r="A134"/>
      <c r="B134" s="18" t="s">
        <v>145</v>
      </c>
      <c r="C134" s="19">
        <v>1279592</v>
      </c>
      <c r="D134" s="20" t="s">
        <v>69</v>
      </c>
      <c r="E134" s="21"/>
      <c r="F134" s="22"/>
      <c r="G134" s="23">
        <v>-1279592</v>
      </c>
      <c r="H134" s="22"/>
      <c r="I134" s="23">
        <v>-1279592</v>
      </c>
      <c r="J134" s="23">
        <v>-1279592</v>
      </c>
      <c r="K134" s="22"/>
      <c r="L134" s="23">
        <v>-1279592</v>
      </c>
    </row>
    <row r="135" spans="1:12" ht="22.35" customHeight="1" outlineLevel="6">
      <c r="A135"/>
      <c r="B135" s="18" t="s">
        <v>146</v>
      </c>
      <c r="C135" s="19">
        <v>1324304.7</v>
      </c>
      <c r="D135" s="20" t="s">
        <v>69</v>
      </c>
      <c r="E135" s="21"/>
      <c r="F135" s="22"/>
      <c r="G135" s="23">
        <v>-1324304.7</v>
      </c>
      <c r="H135" s="22"/>
      <c r="I135" s="23">
        <v>-1324304.7</v>
      </c>
      <c r="J135" s="23">
        <v>-1324304.7</v>
      </c>
      <c r="K135" s="22"/>
      <c r="L135" s="23">
        <v>-1324304.7</v>
      </c>
    </row>
    <row r="136" spans="1:12" ht="22.35" customHeight="1" outlineLevel="6">
      <c r="A136"/>
      <c r="B136" s="18" t="s">
        <v>147</v>
      </c>
      <c r="C136" s="19">
        <v>1965028.89</v>
      </c>
      <c r="D136" s="20" t="s">
        <v>69</v>
      </c>
      <c r="E136" s="21"/>
      <c r="F136" s="22"/>
      <c r="G136" s="23">
        <v>-1965028.89</v>
      </c>
      <c r="H136" s="22"/>
      <c r="I136" s="23">
        <v>-1965028.89</v>
      </c>
      <c r="J136" s="23">
        <v>-1965028.89</v>
      </c>
      <c r="K136" s="22"/>
      <c r="L136" s="23">
        <v>-1965028.89</v>
      </c>
    </row>
    <row r="137" spans="1:12" ht="22.35" customHeight="1" outlineLevel="6">
      <c r="A137"/>
      <c r="B137" s="18" t="s">
        <v>148</v>
      </c>
      <c r="C137" s="19">
        <v>3107106.3</v>
      </c>
      <c r="D137" s="20" t="s">
        <v>69</v>
      </c>
      <c r="E137" s="21"/>
      <c r="F137" s="22"/>
      <c r="G137" s="23">
        <v>-3107106.3</v>
      </c>
      <c r="H137" s="22"/>
      <c r="I137" s="23">
        <v>-3107106.3</v>
      </c>
      <c r="J137" s="23">
        <v>-3107106.3</v>
      </c>
      <c r="K137" s="22"/>
      <c r="L137" s="23">
        <v>-3107106.3</v>
      </c>
    </row>
    <row r="138" spans="1:12" ht="22.35" customHeight="1" outlineLevel="6">
      <c r="A138"/>
      <c r="B138" s="18" t="s">
        <v>149</v>
      </c>
      <c r="C138" s="19">
        <v>2897376.96</v>
      </c>
      <c r="D138" s="20" t="s">
        <v>69</v>
      </c>
      <c r="E138" s="21"/>
      <c r="F138" s="22"/>
      <c r="G138" s="23">
        <v>-2897376.96</v>
      </c>
      <c r="H138" s="22"/>
      <c r="I138" s="23">
        <v>-2897376.96</v>
      </c>
      <c r="J138" s="23">
        <v>-2897376.96</v>
      </c>
      <c r="K138" s="22"/>
      <c r="L138" s="23">
        <v>-2897376.96</v>
      </c>
    </row>
    <row r="139" spans="1:12" ht="22.35" customHeight="1" outlineLevel="6">
      <c r="A139"/>
      <c r="B139" s="18" t="s">
        <v>150</v>
      </c>
      <c r="C139" s="19">
        <v>423359.24</v>
      </c>
      <c r="D139" s="20" t="s">
        <v>69</v>
      </c>
      <c r="E139" s="21"/>
      <c r="F139" s="22"/>
      <c r="G139" s="23">
        <v>-423359.24</v>
      </c>
      <c r="H139" s="22"/>
      <c r="I139" s="23">
        <v>-423359.24</v>
      </c>
      <c r="J139" s="23">
        <v>-423359.24</v>
      </c>
      <c r="K139" s="22"/>
      <c r="L139" s="23">
        <v>-423359.24</v>
      </c>
    </row>
    <row r="140" spans="1:12" ht="22.35" customHeight="1" outlineLevel="6">
      <c r="A140"/>
      <c r="B140" s="18" t="s">
        <v>151</v>
      </c>
      <c r="C140" s="19">
        <v>857506.8</v>
      </c>
      <c r="D140" s="20" t="s">
        <v>69</v>
      </c>
      <c r="E140" s="21"/>
      <c r="F140" s="22"/>
      <c r="G140" s="23">
        <v>-857506.8</v>
      </c>
      <c r="H140" s="22"/>
      <c r="I140" s="23">
        <v>-857506.8</v>
      </c>
      <c r="J140" s="23">
        <v>-857506.8</v>
      </c>
      <c r="K140" s="22"/>
      <c r="L140" s="23">
        <v>-857506.8</v>
      </c>
    </row>
    <row r="141" spans="1:12" ht="22.35" customHeight="1" outlineLevel="6">
      <c r="A141"/>
      <c r="B141" s="18" t="s">
        <v>152</v>
      </c>
      <c r="C141" s="19">
        <v>556912.80000000005</v>
      </c>
      <c r="D141" s="20" t="s">
        <v>69</v>
      </c>
      <c r="E141" s="21"/>
      <c r="F141" s="22"/>
      <c r="G141" s="23">
        <v>-556912.80000000005</v>
      </c>
      <c r="H141" s="22"/>
      <c r="I141" s="23">
        <v>-556912.80000000005</v>
      </c>
      <c r="J141" s="23">
        <v>-556912.80000000005</v>
      </c>
      <c r="K141" s="22"/>
      <c r="L141" s="23">
        <v>-556912.80000000005</v>
      </c>
    </row>
    <row r="142" spans="1:12" ht="11.85" customHeight="1" outlineLevel="5">
      <c r="A142"/>
      <c r="B142" s="15" t="s">
        <v>153</v>
      </c>
      <c r="C142" s="16">
        <v>112640.64</v>
      </c>
      <c r="D142" s="17"/>
      <c r="E142" s="16">
        <v>42252.6</v>
      </c>
      <c r="F142" s="17"/>
      <c r="G142" s="17"/>
      <c r="H142" s="17"/>
      <c r="I142" s="11">
        <v>42252.6</v>
      </c>
      <c r="J142" s="17"/>
      <c r="K142" s="17"/>
      <c r="L142" s="11">
        <v>42252.6</v>
      </c>
    </row>
    <row r="143" spans="1:12" ht="22.35" customHeight="1" outlineLevel="6">
      <c r="A143"/>
      <c r="B143" s="18" t="s">
        <v>32</v>
      </c>
      <c r="C143" s="19">
        <v>42252.6</v>
      </c>
      <c r="D143" s="20"/>
      <c r="E143" s="21"/>
      <c r="F143" s="22"/>
      <c r="G143" s="22"/>
      <c r="H143" s="22"/>
      <c r="I143" s="23">
        <v>42252.6</v>
      </c>
      <c r="J143" s="22"/>
      <c r="K143" s="22"/>
      <c r="L143" s="23">
        <v>42252.6</v>
      </c>
    </row>
    <row r="144" spans="1:12" s="1" customFormat="1" ht="5.0999999999999996" customHeight="1"/>
    <row r="145" spans="1:12" ht="11.85" customHeight="1">
      <c r="A145"/>
      <c r="B145" s="34" t="s">
        <v>154</v>
      </c>
      <c r="C145" s="34"/>
      <c r="D145" s="34"/>
      <c r="E145" s="34"/>
      <c r="F145" s="6">
        <v>13</v>
      </c>
      <c r="G145" s="7">
        <v>-140396768.62</v>
      </c>
      <c r="H145" s="7">
        <v>-81221684.090000004</v>
      </c>
      <c r="I145" s="7">
        <v>-204221677.91999999</v>
      </c>
      <c r="J145" s="7">
        <v>-140396768.62</v>
      </c>
      <c r="K145" s="7">
        <v>-81221684.090000004</v>
      </c>
      <c r="L145" s="7">
        <v>-204221677.91999999</v>
      </c>
    </row>
  </sheetData>
  <mergeCells count="10">
    <mergeCell ref="B145:E145"/>
    <mergeCell ref="B5:L5"/>
    <mergeCell ref="B6:L6"/>
    <mergeCell ref="F9:F15"/>
    <mergeCell ref="G9:G15"/>
    <mergeCell ref="H9:H15"/>
    <mergeCell ref="I9:I15"/>
    <mergeCell ref="J9:J15"/>
    <mergeCell ref="K9:K15"/>
    <mergeCell ref="L9:L15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</dc:creator>
  <cp:lastModifiedBy>Smile</cp:lastModifiedBy>
  <cp:revision>1</cp:revision>
  <cp:lastPrinted>2015-02-12T14:17:14Z</cp:lastPrinted>
  <dcterms:created xsi:type="dcterms:W3CDTF">2015-02-12T14:17:14Z</dcterms:created>
  <dcterms:modified xsi:type="dcterms:W3CDTF">2015-02-13T07:24:11Z</dcterms:modified>
</cp:coreProperties>
</file>