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<sst xmlns="http://schemas.openxmlformats.org/spreadsheetml/2006/main" count="1539" uniqueCount="383">
  <si>
    <t>Расходная накладная № 2111/33 от 21 ноября 2014 г.</t>
  </si>
  <si>
    <t>Поставщик:</t>
  </si>
  <si>
    <t>Покупатель:</t>
  </si>
  <si>
    <t>№</t>
  </si>
  <si>
    <t>Артикул</t>
  </si>
  <si>
    <t>Товар</t>
  </si>
  <si>
    <t>Количество</t>
  </si>
  <si>
    <t>Цена</t>
  </si>
  <si>
    <t>Сумма</t>
  </si>
  <si>
    <t>Штрихкод</t>
  </si>
  <si>
    <t>OB1190</t>
  </si>
  <si>
    <t>боди "Amarone" (L\XL, черный; 30-10-14Ob)</t>
  </si>
  <si>
    <t>шт</t>
  </si>
  <si>
    <t>боди "Amarone" (S\M, черный; 30-10-14Ob)</t>
  </si>
  <si>
    <t>OB1183</t>
  </si>
  <si>
    <t>боди "Diamond teddy" красный (L\XL, красный; 30-10-14Ob)</t>
  </si>
  <si>
    <t>OB9529</t>
  </si>
  <si>
    <t>боди "Diamond" белый (S\M, белый; 30-10-14Ob)</t>
  </si>
  <si>
    <t>OB9000</t>
  </si>
  <si>
    <t>боди "Imperia" (S\M, черный; 30-10-14Ob)</t>
  </si>
  <si>
    <t>OB4993</t>
  </si>
  <si>
    <t>боди "Musca" (L\XL, черный; 05-11-14Ob)</t>
  </si>
  <si>
    <t>боди "Musca" (S\M, черный; 11-11-14Ob)</t>
  </si>
  <si>
    <t>боди-комбинезон "Aleeza" (S/L, черный; 19-11-14L)</t>
  </si>
  <si>
    <t>OB2623</t>
  </si>
  <si>
    <t>боди-комбинезон "F200" белый (S\M, белый; 24-09-14Ob)</t>
  </si>
  <si>
    <t>OB2630</t>
  </si>
  <si>
    <t>боди-комбинезон "F200" красный (S\M, красный; 24-09-14Ob)</t>
  </si>
  <si>
    <t>OB4180</t>
  </si>
  <si>
    <t>боди-комбинезон "F204" (S\M, черный; 24-09-14Ob)</t>
  </si>
  <si>
    <t>OB2555</t>
  </si>
  <si>
    <t>боди-комбинезон "F205" белый (S\M, белый; 30-10-14Ob)</t>
  </si>
  <si>
    <t>OB2364</t>
  </si>
  <si>
    <t>боди-комбинезон "F206" красный (S\M, красный; 30-10-14Ob)</t>
  </si>
  <si>
    <t>OB8942</t>
  </si>
  <si>
    <t>боди-комбинезон "F207" (S\M, черный; 25-04-14Ob)</t>
  </si>
  <si>
    <t>OB2449</t>
  </si>
  <si>
    <t>боди-комбинезон "F207" белый (S\M, белый; 25-04-14Ob)</t>
  </si>
  <si>
    <t>OB2289</t>
  </si>
  <si>
    <t>боди-комбинезон "F208" белый (S\M, белый; 30-10-14Ob)</t>
  </si>
  <si>
    <t>OB2326</t>
  </si>
  <si>
    <t>боди-комбинезон "F208" красный (S\M, черный; 30-10-14Ob)</t>
  </si>
  <si>
    <t>OB2388</t>
  </si>
  <si>
    <t>боди-комбинезон "F209" белый (S\M, белый; 30-10-14Ob)</t>
  </si>
  <si>
    <t>OB8935</t>
  </si>
  <si>
    <t>боди-комбинезон "G306" (L\XL, черный; 30-10-14Ob)</t>
  </si>
  <si>
    <t>боди-комбинезон "G306" (S\M, черный; 25-04-14Ob)</t>
  </si>
  <si>
    <t>боди-комбинезон "Magali Christmas" (S/L, красный; 20-01-14L)</t>
  </si>
  <si>
    <t>OB8928</t>
  </si>
  <si>
    <t>боди-комбинезон "N106" (L\XL, черный; 30-10-14Ob)</t>
  </si>
  <si>
    <t>боди-комбинезон "N106" (S\M, черный; 30-10-14Ob)</t>
  </si>
  <si>
    <t>бэби долл  и трусики  "ACHIMA" (L, коралловый; 29-08-14L)</t>
  </si>
  <si>
    <t>бэби долл  и трусики  "ACHIMA" (S, коралловый; 18-09-14L)</t>
  </si>
  <si>
    <t>бэби долл  и трусики  "Alkestis" (M, черный; 29-03-13L)</t>
  </si>
  <si>
    <t>бэби долл  и трусики  "Anemone" (M, красный; 02-06-13L)</t>
  </si>
  <si>
    <t>бэби долл  и трусики  "Anemone" (S, красный; 02-06-13L)</t>
  </si>
  <si>
    <t>бэби долл  и трусики  "Ayomide" (L, черный; 18-09-14L)</t>
  </si>
  <si>
    <t>бэби долл  и трусики  "Ayomide" (M, черный; 18-09-14L)</t>
  </si>
  <si>
    <t>OB1152</t>
  </si>
  <si>
    <t>бэби долл  и трусики  "Chita" (L\XL, черный; 04-09-14Ob)</t>
  </si>
  <si>
    <t>бэби долл  и трусики  "Chita" (S\M, черный; 04-09-14Ob)</t>
  </si>
  <si>
    <t>OB0773</t>
  </si>
  <si>
    <t>бэби долл  и трусики  "Fucsia" (L\XL, фуксия; 30-10-14Ob)</t>
  </si>
  <si>
    <t>бэби долл  и трусики  "Gioconda" (L, черный; 30-10-14L)</t>
  </si>
  <si>
    <t>бэби долл  и трусики  "Gioconda" (M, черный; 18-09-14L)</t>
  </si>
  <si>
    <t>бэби долл  и трусики  "Gioconda" (S, черный; 30-10-14L)</t>
  </si>
  <si>
    <t>бэби долл  и трусики  "Jessica" (L\XL, черный; 30-10-14L)</t>
  </si>
  <si>
    <t>бэби долл  и трусики  "Jessica" (S\M, черный; 30-10-14L)</t>
  </si>
  <si>
    <t>бэби долл  и трусики  "Jessica" (XXL, черный; 30-10-14L)</t>
  </si>
  <si>
    <t>OB7945</t>
  </si>
  <si>
    <t>бэби долл  и трусики  "Julia" белый (L\XL, белый; 30-10-14Ob)</t>
  </si>
  <si>
    <t>бэби долл  и трусики  "Julia" белый (S\M, белый; 30-10-14Ob)</t>
  </si>
  <si>
    <t>бэби долл  и трусики  "Julia" белый (XXL, белый; 30-10-14Ob)</t>
  </si>
  <si>
    <t>бэби долл  и трусики  "Laurinda" (L\XL, черный; 30-10-14L)</t>
  </si>
  <si>
    <t>бэби долл  и трусики  "Liwia" (S\M, черный; 18-09-14L)</t>
  </si>
  <si>
    <t>OB9079</t>
  </si>
  <si>
    <t>бэби долл  и трусики  "Lovely" красный (L\XL, красный; 24-09-14Ob)</t>
  </si>
  <si>
    <t>OB9918</t>
  </si>
  <si>
    <t>бэби долл  и трусики  "Madame" чёный (L\XL, черный; 30-10-14Ob)</t>
  </si>
  <si>
    <t>бэби долл  и трусики  "Madame" чёный (S\M, черный; 30-10-14Ob)</t>
  </si>
  <si>
    <t>OB1060</t>
  </si>
  <si>
    <t>бэби долл  и трусики  "Mellia" (S\M, белый; 24-09-14Ob)</t>
  </si>
  <si>
    <t>OB5514</t>
  </si>
  <si>
    <t>бэби долл  и трусики  "Mistia" (L\XL, белый; 04-09-14Ob)</t>
  </si>
  <si>
    <t>OB4955</t>
  </si>
  <si>
    <t>бэби долл  и трусики  "Musca" (L\XL, черный; 11-11-14Ob)</t>
  </si>
  <si>
    <t>бэби долл  и трусики  "Musca" (S\M, черный; 11-11-14Ob)</t>
  </si>
  <si>
    <t>бэби долл  и трусики  "Rika" (L, черный; 18-08-14L)</t>
  </si>
  <si>
    <t>бэби долл  и трусики  "Rika" (M, черный; 29-08-14L)</t>
  </si>
  <si>
    <t>бэби долл  и трусики  "Rika" (S, черный; 18-09-14L)</t>
  </si>
  <si>
    <t>бэби долл  и трусики "Snow Baby" (L\XL, красно-белый; 19-11-14L)</t>
  </si>
  <si>
    <t>бэби долл  и трусики "Snow Baby" (S\M, красно-белый; 19-11-14L)</t>
  </si>
  <si>
    <t>OB2807</t>
  </si>
  <si>
    <t>бэби долл "D204" красный (L\XL, красный; 30-10-14Ob)</t>
  </si>
  <si>
    <t>OB9710</t>
  </si>
  <si>
    <t>бэби долл "D204" чёрный (L\XL, черный; 30-10-14Ob)</t>
  </si>
  <si>
    <t>бэби долл "D204" чёрный (S\M, черный; 30-10-14Ob)</t>
  </si>
  <si>
    <t>OB9291</t>
  </si>
  <si>
    <t>бэби долл "D600" черный (S\M, черный; 24-09-14Ob)</t>
  </si>
  <si>
    <t>бэби долл и трусики  "Satoko" (L\XL, черный; 18-09-14L)</t>
  </si>
  <si>
    <t>бэби долл и трусики  "Satoko" (S\M, черный; 11-03-14L)</t>
  </si>
  <si>
    <t>13459-1</t>
  </si>
  <si>
    <t>бэби долл и трусики  "Shige" (L, черный; 18-08-14L)</t>
  </si>
  <si>
    <t>бэби долл и трусики  "Shige" (M, черный; 18-08-14L)</t>
  </si>
  <si>
    <t>бэби долл и трусики "Hera" (L\XL, черный; 30-10-14L)</t>
  </si>
  <si>
    <t>бэби долл и трусики "Hera" (S\M, черный; 30-10-14L)</t>
  </si>
  <si>
    <t>гольфы  "Altii" (S/L, черный; 18-09-14L)</t>
  </si>
  <si>
    <t>пар</t>
  </si>
  <si>
    <t>гольфы  "Cilla" (S/L, красный; 30-10-14L)</t>
  </si>
  <si>
    <t>OB2203</t>
  </si>
  <si>
    <t>колготки  "T307" (S\M, черный; 25-04-14Ob)</t>
  </si>
  <si>
    <t>OB2197</t>
  </si>
  <si>
    <t>колготки  "T307" белый (S\M, белый; 25-04-14Ob)</t>
  </si>
  <si>
    <t>комплект   "Erna" (M, черный; 18-09-14L)</t>
  </si>
  <si>
    <t>OB1312</t>
  </si>
  <si>
    <t>комплект  "Chita" (L\XL, черный; 24-09-14Ob)</t>
  </si>
  <si>
    <t>комплект  "Chita" (S\M, черный; 24-09-14Ob)</t>
  </si>
  <si>
    <t>OB1343</t>
  </si>
  <si>
    <t>комплект  "Convally" (L\XL, белый; 24-09-14Ob)</t>
  </si>
  <si>
    <t>OB4807</t>
  </si>
  <si>
    <t>комплект  "Musa set" (S\M, черный; 30-10-14Ob)</t>
  </si>
  <si>
    <t>OB5174</t>
  </si>
  <si>
    <t>комплект  "Musca" (L\XL, черный; 05-11-14Ob)</t>
  </si>
  <si>
    <t>комплект  "Musca" (S\M, черный; 05-11-14Ob)</t>
  </si>
  <si>
    <t>OB1404</t>
  </si>
  <si>
    <t>комплект  "Punker shorties" (S\M, черный; 30-10-14Ob)</t>
  </si>
  <si>
    <t>OB4085</t>
  </si>
  <si>
    <t>Комплект "Jinglebell corset" (L\XL, красно-белый; 21-10-14Ob)</t>
  </si>
  <si>
    <t>Комплект "Jinglebell corset" (S\M, красно-белый; 21-10-14Ob)</t>
  </si>
  <si>
    <t>OB4061</t>
  </si>
  <si>
    <t>Комплект "Jinglebell" (S\M, красно-белый; 01-10-14Ob)</t>
  </si>
  <si>
    <t>OB3064</t>
  </si>
  <si>
    <t>Комплект "Nicola" (L\XL, белый; 01-10-14Ob)</t>
  </si>
  <si>
    <t>Комплект "Nicola" (S\M, белый; 01-10-14Ob)</t>
  </si>
  <si>
    <t>Комплект "Sexy Nurse Surprise" (S\M, черно-красный; 19-11-14L)</t>
  </si>
  <si>
    <t>OB8669</t>
  </si>
  <si>
    <t>корсет  и трусики "Baletti" (L\XL, черный; 30-10-14Ob)</t>
  </si>
  <si>
    <t>корсет  и трусики "Baletti" (S\M, черный; 30-10-14Ob)</t>
  </si>
  <si>
    <t>OB9543</t>
  </si>
  <si>
    <t>корсет  и трусики "Baletti" шампань (L\XL, шампань; 24-09-14Ob)</t>
  </si>
  <si>
    <t>корсет  и трусики "Baletti" шампань (S\M, шампань; 30-10-14Ob)</t>
  </si>
  <si>
    <t>OB0780</t>
  </si>
  <si>
    <t>корсет  и трусики "Cabernet" (L\XL, черный; 24-09-14Ob)</t>
  </si>
  <si>
    <t>корсет  и трусики "Cabernet" (S\M, черный; 24-09-14Ob)</t>
  </si>
  <si>
    <t>OB9963</t>
  </si>
  <si>
    <t>корсет  и трусики "Citygirl" (S\M, черный; 30-10-14Ob)</t>
  </si>
  <si>
    <t>OB0056</t>
  </si>
  <si>
    <t>корсет  и трусики "Diamond" (L\XL, черный; 24-09-14Ob)</t>
  </si>
  <si>
    <t>корсет  и трусики "Diamond" (S\M, черный; 30-10-14Ob)</t>
  </si>
  <si>
    <t>OB8683</t>
  </si>
  <si>
    <t>корсет  и трусики "Ditta" (S\M, черный; 30-10-14Ob)</t>
  </si>
  <si>
    <t>OB1046</t>
  </si>
  <si>
    <t>корсет  и трусики "Hipnotica wetlook" (L\XL, черный; 30-10-14Ob)</t>
  </si>
  <si>
    <t>корсет  и трусики "Hipnotica wetlook" (S\M, черный; 30-10-14Ob)</t>
  </si>
  <si>
    <t>OB1084</t>
  </si>
  <si>
    <t>корсет  и трусики "Hipnotica" (L\XL, черный; 24-09-14Ob)</t>
  </si>
  <si>
    <t>корсет  и трусики "Hipnotica" (S\M, черный; 30-10-14Ob)</t>
  </si>
  <si>
    <t>OB5044</t>
  </si>
  <si>
    <t>корсет  и трусики "Musca" (S\M, черный; 05-11-14Ob)</t>
  </si>
  <si>
    <t>OB4661</t>
  </si>
  <si>
    <t>корсет и юбочка  "Servanta" (S\M, черно-белый; 30-10-14Ob)</t>
  </si>
  <si>
    <t>OB5983</t>
  </si>
  <si>
    <t>Костюм "Diabella" (L\XL, черный; 11-11-14Ob)</t>
  </si>
  <si>
    <t>Костюм "Diabella" (S\M, черный; 11-11-14Ob)</t>
  </si>
  <si>
    <t>OB2920</t>
  </si>
  <si>
    <t>Костюм "Firegirl" (L\XL, черный; 24-09-14Ob)</t>
  </si>
  <si>
    <t>OB4951</t>
  </si>
  <si>
    <t>Костюм "Little red cap" (S\M, красно-черный; 30-10-14Ob)</t>
  </si>
  <si>
    <t>OB8546</t>
  </si>
  <si>
    <t>Костюм "Police corset" (S\M, черный; 30-10-14Ob)</t>
  </si>
  <si>
    <t>OB4630</t>
  </si>
  <si>
    <t>Костюм "Servanta" (S\M, черно-белый; 30-10-14Ob)</t>
  </si>
  <si>
    <t>OB3149</t>
  </si>
  <si>
    <t>Костюм "Stewardess suit" (L\XL, бордо; 04-09-14Ob)</t>
  </si>
  <si>
    <t>Костюм "Stewardess suit" (S\M, бордо; 24-09-14Ob)</t>
  </si>
  <si>
    <t>OB3132</t>
  </si>
  <si>
    <t>Костюм "Stewardess" (L\XL, синий; 24-09-14Ob)</t>
  </si>
  <si>
    <t>пеньюар "Hera" (L\XL, черный; 30-10-14L)</t>
  </si>
  <si>
    <t>пеньюар "Hera" (S\M, черный; 18-09-14L)</t>
  </si>
  <si>
    <t>платье  "Berenice" (S\M, черный; 11-03-14L)</t>
  </si>
  <si>
    <t>платье "Snowflake" (L\XL, бело-красный; 19-11-14L)</t>
  </si>
  <si>
    <t>платье "Snowflake" (S\M, бело-красный; 19-11-14L)</t>
  </si>
  <si>
    <t>пэстис "Model 19" (OS, красный; 18-09-14L)</t>
  </si>
  <si>
    <t>сорочка  и трусики  "Ceres" (L, черный; 30-10-14L)</t>
  </si>
  <si>
    <t>сорочка  и трусики  "Ceres" (M, черный; 18-09-14L)</t>
  </si>
  <si>
    <t>сорочка  и трусики  "Ceres" (XL, черный; 18-09-14L)</t>
  </si>
  <si>
    <t>сорочка  и трусики  "Ceres" (XXL, черный; 30-10-14L)</t>
  </si>
  <si>
    <t>OB0438</t>
  </si>
  <si>
    <t>сорочка  и трусики  "Diamond" красный (L\XL, красный; 30-10-14Ob)</t>
  </si>
  <si>
    <t>OB0254</t>
  </si>
  <si>
    <t>сорочка  и трусики  "Electra" белый (L\XL, белый; 30-10-14Ob)</t>
  </si>
  <si>
    <t>сорочка  и трусики  "Electra" белый (S\M, белый; 30-10-14Ob)</t>
  </si>
  <si>
    <t>OB0278</t>
  </si>
  <si>
    <t>сорочка  и трусики  "Electra" черный (L\XL, черный; 30-10-14Ob)</t>
  </si>
  <si>
    <t>OB9048</t>
  </si>
  <si>
    <t>сорочка  и трусики  "Imperia" (L\XL, черный; 30-10-14Ob)</t>
  </si>
  <si>
    <t>OB4900</t>
  </si>
  <si>
    <t>сорочка  и трусики  "Musca" (L\XL, черный; 05-11-14Ob)</t>
  </si>
  <si>
    <t>сорочка  и трусики  "Musca" (S\M, черный; 05-11-14Ob)</t>
  </si>
  <si>
    <t>сорочка  и трусики  "Musca" (XXL, черный; 05-11-14Ob)</t>
  </si>
  <si>
    <t>сорочка  и трусики  "Sora" (L, черно-красный; 30-10-14L)</t>
  </si>
  <si>
    <t>сорочка  и трусики  "Sora" (M, черно-красный; 18-09-14L)</t>
  </si>
  <si>
    <t>сорочка  и трусики  "Sora" (XL, черно-красный; 30-10-14L)</t>
  </si>
  <si>
    <t>сорочка  и трусики  "Sora" (XXL, черно-красный; 30-10-14L)</t>
  </si>
  <si>
    <t>OB0087</t>
  </si>
  <si>
    <t>сорочка и трусики  "Lamia" красный (L\XL, красный; 30-10-14Ob)</t>
  </si>
  <si>
    <t>OB0353</t>
  </si>
  <si>
    <t>сорочка и трусики  "Madame" красный (L\XL, красный; 08-08-14Ob)</t>
  </si>
  <si>
    <t>сорочка и трусики  "Madame" красный (S\M, красный; 30-10-14Ob)</t>
  </si>
  <si>
    <t>топ и юбочка  "Tahira" (S\M, черный; 19-11-14L)</t>
  </si>
  <si>
    <t>топ, трусики и перчатки  "Orna" (M, черный; 30-10-14L)</t>
  </si>
  <si>
    <t>15003-1</t>
  </si>
  <si>
    <t>трусики   "Anzai" (L, черный; 15-05-12L)</t>
  </si>
  <si>
    <t>трусики   "Anzai" (M, черный; 15-05-12L)</t>
  </si>
  <si>
    <t>трусики   "Anzai" (S, черный; 15-05-12L)</t>
  </si>
  <si>
    <t>OB5262</t>
  </si>
  <si>
    <t>трусики  "Armena" (L\XL, белый; 30-10-14Ob)</t>
  </si>
  <si>
    <t>трусики  "Armena" (S\M, белый; 30-10-14Ob)</t>
  </si>
  <si>
    <t>OB1589</t>
  </si>
  <si>
    <t>трусики  "Barbiella" (S\M, розовый; 30-10-14Ob)</t>
  </si>
  <si>
    <t>OB9550</t>
  </si>
  <si>
    <t>трусики  "Bloom" белый (S\M, белый; 30-10-14Ob)</t>
  </si>
  <si>
    <t>OB8744</t>
  </si>
  <si>
    <t>трусики  "Charms" (S\M, черный; 08-08-14Ob)</t>
  </si>
  <si>
    <t>OB9123</t>
  </si>
  <si>
    <t>трусики  "Cuorina" (L\XL, красный; 25-04-14Ob)</t>
  </si>
  <si>
    <t>трусики  "Cuorina" (S\M, красный; 25-04-14Ob)</t>
  </si>
  <si>
    <t>OB4719</t>
  </si>
  <si>
    <t>трусики  "Hotina" белый (L\XL, белый; 01-10-14Ob)</t>
  </si>
  <si>
    <t>трусики  "Hotina" белый (S\M, белый; 01-10-14Ob)</t>
  </si>
  <si>
    <t>OB4757</t>
  </si>
  <si>
    <t>трусики  "Hotina" красный (L\XL, красный; 01-10-14Ob)</t>
  </si>
  <si>
    <t>трусики  "Hotina" красный (S\M, красный; 01-10-14Ob)</t>
  </si>
  <si>
    <t>OB4818</t>
  </si>
  <si>
    <t>трусики  "Hotina" розовый (L\XL, розовый; 05-11-14Ob)</t>
  </si>
  <si>
    <t>трусики  "Hotina" розовый (S\M, розовый; 05-11-14Ob)</t>
  </si>
  <si>
    <t>OB4696</t>
  </si>
  <si>
    <t>трусики  "Hotina" чёрный (L\XL, черный; 01-10-14Ob)</t>
  </si>
  <si>
    <t>трусики  "Hotina" чёрный (S\M, черный; 01-10-14Ob)</t>
  </si>
  <si>
    <t>трусики  "Jarita" (L, черный; 12-05-14L)</t>
  </si>
  <si>
    <t>трусики  "Jarita" (M, черный; 12-05-14L)</t>
  </si>
  <si>
    <t>трусики  "Jarita" (S, черный; 12-05-14L)</t>
  </si>
  <si>
    <t>OB1916</t>
  </si>
  <si>
    <t>трусики  "Magnetica" (L\XL, серый; 24-09-14Ob)</t>
  </si>
  <si>
    <t>OB5877</t>
  </si>
  <si>
    <t>трусики стринги  "Malika" (L\XL, черный; 05-11-14Ob)</t>
  </si>
  <si>
    <t>трусики стринги  "Malika" (S\M, черный; 05-11-14Ob)</t>
  </si>
  <si>
    <t>OB5075</t>
  </si>
  <si>
    <t>трусики  "Musca" (S\M, черный; 05-11-14Ob)</t>
  </si>
  <si>
    <t>OB1879</t>
  </si>
  <si>
    <t>трусики стринги  "Papilio" (L\XL, белый; 25-04-14Ob)</t>
  </si>
  <si>
    <t>OB1923</t>
  </si>
  <si>
    <t>трусики стринги "Oriens" (L\XL, черный; 30-10-14Ob)</t>
  </si>
  <si>
    <t>трусики стринги "Oriens" (S\M, черный; 30-10-14Ob)</t>
  </si>
  <si>
    <t>OB9418</t>
  </si>
  <si>
    <t>чулки  "Finesia" (S\M, черный; 30-10-14Ob)</t>
  </si>
  <si>
    <t>чулки  "Lucie" (S/L, черный; 30-10-14L)</t>
  </si>
  <si>
    <t>OB5648</t>
  </si>
  <si>
    <t>чулки  "S803" белый (XXL, белый; 05-11-14Ob)</t>
  </si>
  <si>
    <t>чулки  "Salima" (S/L, черный; 19-11-14L)</t>
  </si>
  <si>
    <t>1202-1</t>
  </si>
  <si>
    <t>шляпка модель 12 золото (OS, золотой; 15-02-12L)</t>
  </si>
  <si>
    <t>шляпка модель 13 (OS, черный; 15-02-12L)</t>
  </si>
  <si>
    <t>шляпка модель 14 (OS, розовый; 15-02-12L)</t>
  </si>
  <si>
    <t>шляпка модель 16 (OS, черный; 15-02-12L)</t>
  </si>
  <si>
    <t>шляпка модель 28 (OS, леопардовый ; 27-03-12L)</t>
  </si>
  <si>
    <t>шляпка модель 9 (OS, розовый; 15-02-12L)</t>
  </si>
  <si>
    <t>SK01</t>
  </si>
  <si>
    <t>Евро-крючки (OS, белый)</t>
  </si>
  <si>
    <t>Размер</t>
  </si>
  <si>
    <t>Цвет</t>
  </si>
  <si>
    <t>Скидка</t>
  </si>
  <si>
    <t>ГТД</t>
  </si>
  <si>
    <t>Страна</t>
  </si>
  <si>
    <t>НДС</t>
  </si>
  <si>
    <t>10130090/250414/0028201/39</t>
  </si>
  <si>
    <t>КИТАЙ</t>
  </si>
  <si>
    <t>10216120/111114/0047816/54</t>
  </si>
  <si>
    <t>10130090/181114/0072033/49</t>
  </si>
  <si>
    <t>10130090/200114/0002709/2</t>
  </si>
  <si>
    <t>10130090/280814/0057128/18</t>
  </si>
  <si>
    <t>10130090/180914/0061030/51</t>
  </si>
  <si>
    <t>10130090/190313/0022877/27</t>
  </si>
  <si>
    <t>10130090/020613/0047292/12</t>
  </si>
  <si>
    <t>10130090/250414/0028201/19</t>
  </si>
  <si>
    <t>10130090/301014/0068855/29</t>
  </si>
  <si>
    <t>10216120/111114/0047816/50</t>
  </si>
  <si>
    <t>10130090/180807/0055307/38</t>
  </si>
  <si>
    <t>10130090/181114/0072033/24</t>
  </si>
  <si>
    <t>10130090/110314/0016014/26</t>
  </si>
  <si>
    <t>10130090/180914/0061030/59</t>
  </si>
  <si>
    <t>10130090/301014/0068855/41</t>
  </si>
  <si>
    <t>10130090/250414/0028201/23</t>
  </si>
  <si>
    <t>10130090/180914/0061030/52</t>
  </si>
  <si>
    <t>10130090/250414/0028201/20</t>
  </si>
  <si>
    <t>10130090/250414/0028201/31</t>
  </si>
  <si>
    <t>10130090/181114/0072033/25</t>
  </si>
  <si>
    <t>10130090/270312/0027034/20</t>
  </si>
  <si>
    <t>10130090/070714/0048064/20</t>
  </si>
  <si>
    <t>10130090/301014/0068855/32</t>
  </si>
  <si>
    <t>10130090/180914/0061030/56</t>
  </si>
  <si>
    <t>10130090/301014/0068855/30</t>
  </si>
  <si>
    <t>ПОЛЬША</t>
  </si>
  <si>
    <t>10130090/250414/0028201/12</t>
  </si>
  <si>
    <t>10130090/120514/0032672/16</t>
  </si>
  <si>
    <t>10130090/181114/0072033/33</t>
  </si>
  <si>
    <t>10130090/140212/0012517/31</t>
  </si>
  <si>
    <t>10130090/270312/0027034/21</t>
  </si>
  <si>
    <t>10130090 /150512/0042910/36</t>
  </si>
  <si>
    <t>ШТРИХкартинкой</t>
  </si>
  <si>
    <t>L\XL, черный</t>
  </si>
  <si>
    <t>S\M, черный</t>
  </si>
  <si>
    <t>L\XL, красный</t>
  </si>
  <si>
    <t>S\M, белый</t>
  </si>
  <si>
    <t>S/L, черный</t>
  </si>
  <si>
    <t>S\M, красный</t>
  </si>
  <si>
    <t>S/L, красный</t>
  </si>
  <si>
    <t>L, коралловый</t>
  </si>
  <si>
    <t>S, коралловый</t>
  </si>
  <si>
    <t>M, черный</t>
  </si>
  <si>
    <t>M, красный</t>
  </si>
  <si>
    <t>S, красный</t>
  </si>
  <si>
    <t>L, черный</t>
  </si>
  <si>
    <t>L\XL, фуксия</t>
  </si>
  <si>
    <t>S, черный</t>
  </si>
  <si>
    <t>XXL, черный</t>
  </si>
  <si>
    <t>L\XL, белый</t>
  </si>
  <si>
    <t>XXL, белый</t>
  </si>
  <si>
    <t>L\XL, красно-белый</t>
  </si>
  <si>
    <t>S\M, красно-белый</t>
  </si>
  <si>
    <t>S\M, черно-красный</t>
  </si>
  <si>
    <t>L\XL, шампань</t>
  </si>
  <si>
    <t>S\M, шампань</t>
  </si>
  <si>
    <t>S\M, черно-белый</t>
  </si>
  <si>
    <t>S\M, красно-черный</t>
  </si>
  <si>
    <t>L\XL, бордо</t>
  </si>
  <si>
    <t>S\M, бордо</t>
  </si>
  <si>
    <t>L\XL, синий</t>
  </si>
  <si>
    <t>L\XL, бело-красный</t>
  </si>
  <si>
    <t>S\M, бело-красный</t>
  </si>
  <si>
    <t>OS, красный</t>
  </si>
  <si>
    <t>XL, черный</t>
  </si>
  <si>
    <t>L, черно-красный</t>
  </si>
  <si>
    <t>M, черно-красный</t>
  </si>
  <si>
    <t>XL, черно-красный</t>
  </si>
  <si>
    <t>XXL, черно-красный</t>
  </si>
  <si>
    <t>S\M, розовый</t>
  </si>
  <si>
    <t>L\XL, розовый</t>
  </si>
  <si>
    <t>L\XL, серый</t>
  </si>
  <si>
    <t>OS, золотой</t>
  </si>
  <si>
    <t>OS, черный</t>
  </si>
  <si>
    <t>OS, розовый</t>
  </si>
  <si>
    <t>OS, леопардовый</t>
  </si>
  <si>
    <t>OS, белый</t>
  </si>
  <si>
    <t>L\XL</t>
  </si>
  <si>
    <t xml:space="preserve"> черный</t>
  </si>
  <si>
    <t>S\M</t>
  </si>
  <si>
    <t xml:space="preserve"> красный</t>
  </si>
  <si>
    <t xml:space="preserve"> белый</t>
  </si>
  <si>
    <t>S/L</t>
  </si>
  <si>
    <t>L</t>
  </si>
  <si>
    <t xml:space="preserve"> коралловый</t>
  </si>
  <si>
    <t>S</t>
  </si>
  <si>
    <t>M</t>
  </si>
  <si>
    <t xml:space="preserve"> фуксия</t>
  </si>
  <si>
    <t>XXL</t>
  </si>
  <si>
    <t xml:space="preserve"> красно-белый</t>
  </si>
  <si>
    <t xml:space="preserve"> черно-красный</t>
  </si>
  <si>
    <t xml:space="preserve"> шампань</t>
  </si>
  <si>
    <t xml:space="preserve"> черно-белый</t>
  </si>
  <si>
    <t xml:space="preserve"> красно-черный</t>
  </si>
  <si>
    <t xml:space="preserve"> бордо</t>
  </si>
  <si>
    <t xml:space="preserve"> синий</t>
  </si>
  <si>
    <t xml:space="preserve"> бело-красный</t>
  </si>
  <si>
    <t>OS</t>
  </si>
  <si>
    <t>XL</t>
  </si>
  <si>
    <t xml:space="preserve"> розовый</t>
  </si>
  <si>
    <t xml:space="preserve"> серый</t>
  </si>
  <si>
    <t xml:space="preserve"> золотой</t>
  </si>
  <si>
    <t xml:space="preserve"> леопардовый</t>
  </si>
  <si>
    <t>Вариант 2</t>
  </si>
  <si>
    <t>Вариан 1</t>
  </si>
  <si>
    <t>Характеристика ном-ры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</si>
</sst>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2" fontId="0" fillId="0" borderId="14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left" vertical="top" wrapText="1"/>
    </xf>
    <xf numFmtId="9" fontId="0" fillId="0" borderId="14" xfId="0" applyNumberFormat="1" applyFont="1" applyBorder="1" applyAlignment="1">
      <alignment horizontal="left" vertical="top"/>
    </xf>
    <xf numFmtId="1" fontId="0" fillId="33" borderId="16" xfId="0" applyNumberFormat="1" applyFont="1" applyFill="1" applyBorder="1" applyAlignment="1">
      <alignment vertical="top" wrapText="1"/>
    </xf>
    <xf numFmtId="1" fontId="0" fillId="33" borderId="17" xfId="0" applyNumberFormat="1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6" xfId="0" applyNumberFormat="1" applyFont="1" applyFill="1" applyBorder="1" applyAlignment="1">
      <alignment vertical="top" wrapText="1"/>
    </xf>
    <xf numFmtId="0" fontId="0" fillId="0" borderId="14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/>
    </xf>
    <xf numFmtId="2" fontId="0" fillId="0" borderId="14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3" fillId="34" borderId="20" xfId="0" applyNumberFormat="1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25" xfId="0" applyNumberFormat="1" applyFont="1" applyBorder="1" applyAlignment="1">
      <alignment horizontal="center" vertical="center"/>
    </xf>
    <xf numFmtId="0" fontId="3" fillId="35" borderId="22" xfId="0" applyNumberFormat="1" applyFont="1" applyFill="1" applyBorder="1" applyAlignment="1">
      <alignment horizontal="center" vertical="center"/>
    </xf>
    <xf numFmtId="0" fontId="3" fillId="35" borderId="21" xfId="0" applyNumberFormat="1" applyFont="1" applyFill="1" applyBorder="1" applyAlignment="1">
      <alignment horizontal="center" vertical="center"/>
    </xf>
    <xf numFmtId="0" fontId="3" fillId="35" borderId="26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 vertical="center"/>
    </xf>
    <xf numFmtId="0" fontId="22" fillId="37" borderId="18" xfId="0" applyNumberFormat="1" applyFont="1" applyFill="1" applyBorder="1" applyAlignment="1">
      <alignment horizontal="center" vertical="top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22" fillId="37" borderId="18" xfId="0" applyNumberFormat="1" applyFont="1" applyFill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 wrapText="1"/>
    </xf>
    <xf numFmtId="0" fontId="22" fillId="37" borderId="19" xfId="0" applyNumberFormat="1" applyFont="1" applyFill="1" applyBorder="1" applyAlignment="1">
      <alignment horizontal="left" vertical="top"/>
    </xf>
    <xf numFmtId="0" fontId="22" fillId="37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191"/>
  <sheetViews>
    <sheetView tabSelected="1" zoomScalePageLayoutView="0" workbookViewId="0" topLeftCell="A1">
      <selection activeCell="L19" sqref="L19"/>
    </sheetView>
  </sheetViews>
  <sheetFormatPr defaultColWidth="4" defaultRowHeight="12" customHeight="1"/>
  <cols>
    <col min="1" max="1" width="1.0078125" style="1" customWidth="1"/>
    <col min="2" max="2" width="6.66015625" style="1" customWidth="1"/>
    <col min="3" max="3" width="13.83203125" style="1" customWidth="1"/>
    <col min="4" max="4" width="12.33203125" style="1" customWidth="1"/>
    <col min="5" max="5" width="35.66015625" style="1" customWidth="1"/>
    <col min="6" max="6" width="17" style="1" customWidth="1"/>
    <col min="7" max="7" width="9.66015625" style="1" customWidth="1"/>
    <col min="8" max="8" width="13.5" style="1" customWidth="1"/>
    <col min="9" max="9" width="8.16015625" style="1" customWidth="1"/>
    <col min="10" max="10" width="4.66015625" style="1" customWidth="1"/>
    <col min="11" max="11" width="8.16015625" style="1" customWidth="1"/>
    <col min="12" max="12" width="11.5" style="1" customWidth="1"/>
    <col min="13" max="13" width="11.66015625" style="1" customWidth="1"/>
    <col min="14" max="14" width="10.33203125" style="1" customWidth="1"/>
    <col min="15" max="15" width="18.83203125" style="0" customWidth="1"/>
    <col min="16" max="16" width="25.66015625" style="1" customWidth="1"/>
    <col min="17" max="17" width="16" style="1" customWidth="1"/>
  </cols>
  <sheetData>
    <row r="1" s="1" customFormat="1" ht="12" customHeight="1"/>
    <row r="2" spans="2:17" s="1" customFormat="1" ht="12" customHeight="1" thickBo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2"/>
      <c r="N2" s="2"/>
      <c r="O2" s="25"/>
      <c r="P2" s="2"/>
      <c r="Q2" s="2"/>
    </row>
    <row r="4" spans="1:17" ht="12" customHeight="1">
      <c r="A4"/>
      <c r="B4" s="38" t="s">
        <v>1</v>
      </c>
      <c r="C4" s="38"/>
      <c r="D4" s="38"/>
      <c r="E4" s="39"/>
      <c r="F4" s="39"/>
      <c r="G4" s="39"/>
      <c r="H4" s="39"/>
      <c r="I4" s="39"/>
      <c r="J4" s="39"/>
      <c r="K4" s="39"/>
      <c r="L4" s="39"/>
      <c r="M4"/>
      <c r="N4"/>
      <c r="P4"/>
      <c r="Q4"/>
    </row>
    <row r="5" s="1" customFormat="1" ht="12" customHeight="1"/>
    <row r="6" spans="1:17" ht="12" customHeight="1">
      <c r="A6"/>
      <c r="B6" s="38" t="s">
        <v>2</v>
      </c>
      <c r="C6" s="38"/>
      <c r="D6" s="38"/>
      <c r="E6" s="39"/>
      <c r="F6" s="39"/>
      <c r="G6" s="39"/>
      <c r="H6" s="39"/>
      <c r="I6" s="39"/>
      <c r="J6" s="39"/>
      <c r="K6" s="39"/>
      <c r="L6" s="39"/>
      <c r="M6"/>
      <c r="N6"/>
      <c r="P6"/>
      <c r="Q6"/>
    </row>
    <row r="7" spans="6:8" s="1" customFormat="1" ht="12" customHeight="1" thickBot="1">
      <c r="F7" s="45" t="s">
        <v>381</v>
      </c>
      <c r="G7" s="44" t="s">
        <v>380</v>
      </c>
      <c r="H7" s="44"/>
    </row>
    <row r="8" spans="2:17" ht="12" customHeight="1" thickBot="1">
      <c r="B8" s="40" t="s">
        <v>3</v>
      </c>
      <c r="C8" s="55" t="s">
        <v>9</v>
      </c>
      <c r="D8" s="32" t="s">
        <v>4</v>
      </c>
      <c r="E8" s="41" t="s">
        <v>5</v>
      </c>
      <c r="F8" s="48" t="s">
        <v>382</v>
      </c>
      <c r="G8" s="43" t="s">
        <v>269</v>
      </c>
      <c r="H8" s="46" t="s">
        <v>270</v>
      </c>
      <c r="I8" s="34" t="s">
        <v>6</v>
      </c>
      <c r="J8" s="34"/>
      <c r="K8" s="30" t="s">
        <v>271</v>
      </c>
      <c r="L8" s="30" t="s">
        <v>7</v>
      </c>
      <c r="M8" s="54" t="s">
        <v>8</v>
      </c>
      <c r="N8" s="30" t="s">
        <v>274</v>
      </c>
      <c r="O8" s="33" t="s">
        <v>9</v>
      </c>
      <c r="P8" s="30" t="s">
        <v>272</v>
      </c>
      <c r="Q8" s="30" t="s">
        <v>273</v>
      </c>
    </row>
    <row r="9" spans="2:17" s="1" customFormat="1" ht="12" customHeight="1">
      <c r="B9" s="40"/>
      <c r="C9" s="55"/>
      <c r="D9" s="32"/>
      <c r="E9" s="41"/>
      <c r="F9" s="49"/>
      <c r="G9" s="42"/>
      <c r="H9" s="42"/>
      <c r="I9" s="34"/>
      <c r="J9" s="34"/>
      <c r="K9" s="31"/>
      <c r="L9" s="35"/>
      <c r="M9" s="54"/>
      <c r="N9" s="31"/>
      <c r="O9" s="36"/>
      <c r="P9" s="31"/>
      <c r="Q9" s="31"/>
    </row>
    <row r="10" spans="1:17" ht="12" customHeight="1">
      <c r="A10"/>
      <c r="B10" s="16">
        <v>1</v>
      </c>
      <c r="C10" s="19">
        <v>5901688201206</v>
      </c>
      <c r="D10" s="11" t="s">
        <v>10</v>
      </c>
      <c r="E10" s="11" t="s">
        <v>11</v>
      </c>
      <c r="F10" s="50" t="s">
        <v>310</v>
      </c>
      <c r="G10" s="47" t="s">
        <v>354</v>
      </c>
      <c r="H10" s="47" t="s">
        <v>355</v>
      </c>
      <c r="I10" s="12">
        <v>1</v>
      </c>
      <c r="J10" s="13" t="s">
        <v>12</v>
      </c>
      <c r="K10" s="18">
        <v>0.1</v>
      </c>
      <c r="L10" s="14"/>
      <c r="M10" s="3">
        <v>544.5</v>
      </c>
      <c r="N10" s="14">
        <f>M10/1.18*0.18</f>
        <v>83.0593220338983</v>
      </c>
      <c r="O10" s="21" t="s">
        <v>309</v>
      </c>
      <c r="P10" s="14" t="s">
        <v>275</v>
      </c>
      <c r="Q10" s="26" t="s">
        <v>276</v>
      </c>
    </row>
    <row r="11" spans="1:17" ht="12" customHeight="1">
      <c r="A11"/>
      <c r="B11" s="16">
        <v>2</v>
      </c>
      <c r="C11" s="19">
        <v>5901688201206</v>
      </c>
      <c r="D11" s="11" t="s">
        <v>10</v>
      </c>
      <c r="E11" s="11" t="s">
        <v>13</v>
      </c>
      <c r="F11" s="50" t="s">
        <v>311</v>
      </c>
      <c r="G11" s="47" t="s">
        <v>356</v>
      </c>
      <c r="H11" s="47" t="s">
        <v>355</v>
      </c>
      <c r="I11" s="12">
        <v>1</v>
      </c>
      <c r="J11" s="13" t="s">
        <v>12</v>
      </c>
      <c r="K11" s="18">
        <v>0.1</v>
      </c>
      <c r="L11" s="14"/>
      <c r="M11" s="3">
        <v>544.5</v>
      </c>
      <c r="N11" s="14">
        <f aca="true" t="shared" si="0" ref="N11:N74">M11/1.18*0.18</f>
        <v>83.0593220338983</v>
      </c>
      <c r="O11" s="21" t="s">
        <v>309</v>
      </c>
      <c r="P11" s="26" t="s">
        <v>275</v>
      </c>
      <c r="Q11" s="26" t="s">
        <v>276</v>
      </c>
    </row>
    <row r="12" spans="1:17" ht="12" customHeight="1">
      <c r="A12"/>
      <c r="B12" s="16">
        <v>3</v>
      </c>
      <c r="C12" s="19">
        <v>5901688201183</v>
      </c>
      <c r="D12" s="11" t="s">
        <v>14</v>
      </c>
      <c r="E12" s="11" t="s">
        <v>15</v>
      </c>
      <c r="F12" s="50" t="s">
        <v>312</v>
      </c>
      <c r="G12" s="47" t="s">
        <v>354</v>
      </c>
      <c r="H12" s="47" t="s">
        <v>357</v>
      </c>
      <c r="I12" s="12">
        <v>1</v>
      </c>
      <c r="J12" s="13" t="s">
        <v>12</v>
      </c>
      <c r="K12" s="18">
        <v>0.1</v>
      </c>
      <c r="L12" s="14"/>
      <c r="M12" s="3">
        <v>668.7</v>
      </c>
      <c r="N12" s="14">
        <f t="shared" si="0"/>
        <v>102.00508474576272</v>
      </c>
      <c r="O12" s="21" t="s">
        <v>309</v>
      </c>
      <c r="P12" s="26" t="s">
        <v>275</v>
      </c>
      <c r="Q12" s="26" t="s">
        <v>276</v>
      </c>
    </row>
    <row r="13" spans="1:17" ht="12" customHeight="1">
      <c r="A13"/>
      <c r="B13" s="16">
        <v>4</v>
      </c>
      <c r="C13" s="19">
        <v>5900308559529</v>
      </c>
      <c r="D13" s="11" t="s">
        <v>16</v>
      </c>
      <c r="E13" s="11" t="s">
        <v>17</v>
      </c>
      <c r="F13" s="50" t="s">
        <v>313</v>
      </c>
      <c r="G13" s="47" t="s">
        <v>356</v>
      </c>
      <c r="H13" s="47" t="s">
        <v>358</v>
      </c>
      <c r="I13" s="12">
        <v>1</v>
      </c>
      <c r="J13" s="13" t="s">
        <v>12</v>
      </c>
      <c r="K13" s="18">
        <v>0.1</v>
      </c>
      <c r="L13" s="14"/>
      <c r="M13" s="3">
        <v>668.7</v>
      </c>
      <c r="N13" s="14">
        <f t="shared" si="0"/>
        <v>102.00508474576272</v>
      </c>
      <c r="O13" s="21" t="s">
        <v>309</v>
      </c>
      <c r="P13" s="26" t="s">
        <v>275</v>
      </c>
      <c r="Q13" s="26" t="s">
        <v>276</v>
      </c>
    </row>
    <row r="14" spans="1:17" ht="12" customHeight="1">
      <c r="A14"/>
      <c r="B14" s="16">
        <v>5</v>
      </c>
      <c r="C14" s="19">
        <v>5900308559000</v>
      </c>
      <c r="D14" s="11" t="s">
        <v>18</v>
      </c>
      <c r="E14" s="11" t="s">
        <v>19</v>
      </c>
      <c r="F14" s="50" t="s">
        <v>311</v>
      </c>
      <c r="G14" s="47" t="s">
        <v>356</v>
      </c>
      <c r="H14" s="47" t="s">
        <v>355</v>
      </c>
      <c r="I14" s="12">
        <v>1</v>
      </c>
      <c r="J14" s="13" t="s">
        <v>12</v>
      </c>
      <c r="K14" s="18">
        <v>0.1</v>
      </c>
      <c r="L14" s="14"/>
      <c r="M14" s="3">
        <v>466.2</v>
      </c>
      <c r="N14" s="14">
        <f t="shared" si="0"/>
        <v>71.11525423728813</v>
      </c>
      <c r="O14" s="21" t="s">
        <v>309</v>
      </c>
      <c r="P14" s="26" t="s">
        <v>275</v>
      </c>
      <c r="Q14" s="26" t="s">
        <v>276</v>
      </c>
    </row>
    <row r="15" spans="1:17" ht="12" customHeight="1">
      <c r="A15"/>
      <c r="B15" s="16">
        <v>6</v>
      </c>
      <c r="C15" s="19">
        <v>5901688205037</v>
      </c>
      <c r="D15" s="11" t="s">
        <v>20</v>
      </c>
      <c r="E15" s="11" t="s">
        <v>21</v>
      </c>
      <c r="F15" s="50" t="s">
        <v>310</v>
      </c>
      <c r="G15" s="47" t="s">
        <v>354</v>
      </c>
      <c r="H15" s="47" t="s">
        <v>355</v>
      </c>
      <c r="I15" s="12">
        <v>1</v>
      </c>
      <c r="J15" s="13" t="s">
        <v>12</v>
      </c>
      <c r="K15" s="18">
        <v>0.1</v>
      </c>
      <c r="L15" s="14"/>
      <c r="M15" s="3">
        <v>584.1</v>
      </c>
      <c r="N15" s="14">
        <f t="shared" si="0"/>
        <v>89.10000000000001</v>
      </c>
      <c r="O15" s="21" t="s">
        <v>309</v>
      </c>
      <c r="P15" s="26" t="s">
        <v>275</v>
      </c>
      <c r="Q15" s="26" t="s">
        <v>276</v>
      </c>
    </row>
    <row r="16" spans="1:17" ht="12" customHeight="1">
      <c r="A16"/>
      <c r="B16" s="16">
        <v>7</v>
      </c>
      <c r="C16" s="19">
        <v>5901688205037</v>
      </c>
      <c r="D16" s="11" t="s">
        <v>20</v>
      </c>
      <c r="E16" s="11" t="s">
        <v>22</v>
      </c>
      <c r="F16" s="50" t="s">
        <v>311</v>
      </c>
      <c r="G16" s="47" t="s">
        <v>356</v>
      </c>
      <c r="H16" s="47" t="s">
        <v>355</v>
      </c>
      <c r="I16" s="12">
        <v>1</v>
      </c>
      <c r="J16" s="13" t="s">
        <v>12</v>
      </c>
      <c r="K16" s="18">
        <v>0.1</v>
      </c>
      <c r="L16" s="14"/>
      <c r="M16" s="3">
        <v>612.9</v>
      </c>
      <c r="N16" s="14">
        <f t="shared" si="0"/>
        <v>93.49322033898304</v>
      </c>
      <c r="O16" s="21" t="s">
        <v>309</v>
      </c>
      <c r="P16" s="26" t="s">
        <v>277</v>
      </c>
      <c r="Q16" s="26" t="s">
        <v>276</v>
      </c>
    </row>
    <row r="17" spans="1:17" ht="12" customHeight="1">
      <c r="A17"/>
      <c r="B17" s="16">
        <v>8</v>
      </c>
      <c r="C17" s="19">
        <v>5907996387465</v>
      </c>
      <c r="D17" s="17">
        <v>17216</v>
      </c>
      <c r="E17" s="11" t="s">
        <v>23</v>
      </c>
      <c r="F17" s="50" t="s">
        <v>314</v>
      </c>
      <c r="G17" s="47" t="s">
        <v>359</v>
      </c>
      <c r="H17" s="47" t="s">
        <v>355</v>
      </c>
      <c r="I17" s="12">
        <v>1</v>
      </c>
      <c r="J17" s="13" t="s">
        <v>12</v>
      </c>
      <c r="K17" s="18">
        <v>0.1</v>
      </c>
      <c r="L17" s="14"/>
      <c r="M17" s="3">
        <v>383.4</v>
      </c>
      <c r="N17" s="14">
        <f t="shared" si="0"/>
        <v>58.48474576271186</v>
      </c>
      <c r="O17" s="21" t="s">
        <v>309</v>
      </c>
      <c r="P17" s="26" t="s">
        <v>278</v>
      </c>
      <c r="Q17" s="26" t="s">
        <v>276</v>
      </c>
    </row>
    <row r="18" spans="1:17" ht="12" customHeight="1">
      <c r="A18"/>
      <c r="B18" s="16">
        <v>9</v>
      </c>
      <c r="C18" s="19">
        <v>5901688202623</v>
      </c>
      <c r="D18" s="11" t="s">
        <v>24</v>
      </c>
      <c r="E18" s="11" t="s">
        <v>25</v>
      </c>
      <c r="F18" s="50" t="s">
        <v>313</v>
      </c>
      <c r="G18" s="47" t="s">
        <v>356</v>
      </c>
      <c r="H18" s="47" t="s">
        <v>358</v>
      </c>
      <c r="I18" s="12">
        <v>1</v>
      </c>
      <c r="J18" s="13" t="s">
        <v>12</v>
      </c>
      <c r="K18" s="18">
        <v>0.1</v>
      </c>
      <c r="L18" s="14"/>
      <c r="M18" s="3">
        <v>544.5</v>
      </c>
      <c r="N18" s="14">
        <f t="shared" si="0"/>
        <v>83.0593220338983</v>
      </c>
      <c r="O18" s="21" t="s">
        <v>309</v>
      </c>
      <c r="P18" s="26" t="s">
        <v>275</v>
      </c>
      <c r="Q18" s="26" t="s">
        <v>276</v>
      </c>
    </row>
    <row r="19" spans="1:17" ht="12" customHeight="1">
      <c r="A19"/>
      <c r="B19" s="16">
        <v>10</v>
      </c>
      <c r="C19" s="19">
        <v>5901688202630</v>
      </c>
      <c r="D19" s="11" t="s">
        <v>26</v>
      </c>
      <c r="E19" s="11" t="s">
        <v>27</v>
      </c>
      <c r="F19" s="50" t="s">
        <v>315</v>
      </c>
      <c r="G19" s="47" t="s">
        <v>356</v>
      </c>
      <c r="H19" s="47" t="s">
        <v>357</v>
      </c>
      <c r="I19" s="12">
        <v>1</v>
      </c>
      <c r="J19" s="13" t="s">
        <v>12</v>
      </c>
      <c r="K19" s="18">
        <v>0.1</v>
      </c>
      <c r="L19" s="14"/>
      <c r="M19" s="3">
        <v>544.5</v>
      </c>
      <c r="N19" s="14">
        <f t="shared" si="0"/>
        <v>83.0593220338983</v>
      </c>
      <c r="O19" s="21" t="s">
        <v>309</v>
      </c>
      <c r="P19" s="26" t="s">
        <v>275</v>
      </c>
      <c r="Q19" s="26" t="s">
        <v>276</v>
      </c>
    </row>
    <row r="20" spans="1:17" ht="12" customHeight="1">
      <c r="A20"/>
      <c r="B20" s="16">
        <v>11</v>
      </c>
      <c r="C20" s="19">
        <v>5900308559833</v>
      </c>
      <c r="D20" s="11" t="s">
        <v>28</v>
      </c>
      <c r="E20" s="11" t="s">
        <v>29</v>
      </c>
      <c r="F20" s="50" t="s">
        <v>311</v>
      </c>
      <c r="G20" s="47" t="s">
        <v>356</v>
      </c>
      <c r="H20" s="47" t="s">
        <v>355</v>
      </c>
      <c r="I20" s="12">
        <v>2</v>
      </c>
      <c r="J20" s="13" t="s">
        <v>12</v>
      </c>
      <c r="K20" s="18">
        <v>0.1</v>
      </c>
      <c r="L20" s="14"/>
      <c r="M20" s="4">
        <v>1089</v>
      </c>
      <c r="N20" s="15">
        <f t="shared" si="0"/>
        <v>166.1186440677966</v>
      </c>
      <c r="O20" s="21" t="s">
        <v>309</v>
      </c>
      <c r="P20" s="27" t="s">
        <v>275</v>
      </c>
      <c r="Q20" s="27" t="s">
        <v>276</v>
      </c>
    </row>
    <row r="21" spans="1:17" ht="12" customHeight="1">
      <c r="A21"/>
      <c r="B21" s="16">
        <v>12</v>
      </c>
      <c r="C21" s="19">
        <v>5901688202555</v>
      </c>
      <c r="D21" s="11" t="s">
        <v>30</v>
      </c>
      <c r="E21" s="11" t="s">
        <v>31</v>
      </c>
      <c r="F21" s="50" t="s">
        <v>313</v>
      </c>
      <c r="G21" s="47" t="s">
        <v>356</v>
      </c>
      <c r="H21" s="47" t="s">
        <v>358</v>
      </c>
      <c r="I21" s="12">
        <v>1</v>
      </c>
      <c r="J21" s="13" t="s">
        <v>12</v>
      </c>
      <c r="K21" s="18">
        <v>0.1</v>
      </c>
      <c r="L21" s="14"/>
      <c r="M21" s="3">
        <v>405</v>
      </c>
      <c r="N21" s="14">
        <f t="shared" si="0"/>
        <v>61.77966101694915</v>
      </c>
      <c r="O21" s="21" t="s">
        <v>309</v>
      </c>
      <c r="P21" s="26" t="s">
        <v>275</v>
      </c>
      <c r="Q21" s="26" t="s">
        <v>276</v>
      </c>
    </row>
    <row r="22" spans="1:17" ht="12" customHeight="1">
      <c r="A22"/>
      <c r="B22" s="16">
        <v>13</v>
      </c>
      <c r="C22" s="19">
        <v>5901688202364</v>
      </c>
      <c r="D22" s="11" t="s">
        <v>32</v>
      </c>
      <c r="E22" s="11" t="s">
        <v>33</v>
      </c>
      <c r="F22" s="50" t="s">
        <v>315</v>
      </c>
      <c r="G22" s="47" t="s">
        <v>356</v>
      </c>
      <c r="H22" s="47" t="s">
        <v>357</v>
      </c>
      <c r="I22" s="12">
        <v>2</v>
      </c>
      <c r="J22" s="13" t="s">
        <v>12</v>
      </c>
      <c r="K22" s="18">
        <v>0.1</v>
      </c>
      <c r="L22" s="14"/>
      <c r="M22" s="4">
        <v>1213.2</v>
      </c>
      <c r="N22" s="15">
        <f t="shared" si="0"/>
        <v>185.06440677966106</v>
      </c>
      <c r="O22" s="21" t="s">
        <v>309</v>
      </c>
      <c r="P22" s="27" t="s">
        <v>275</v>
      </c>
      <c r="Q22" s="27" t="s">
        <v>276</v>
      </c>
    </row>
    <row r="23" spans="1:17" ht="12" customHeight="1">
      <c r="A23"/>
      <c r="B23" s="16">
        <v>14</v>
      </c>
      <c r="C23" s="19">
        <v>5900308559765</v>
      </c>
      <c r="D23" s="11" t="s">
        <v>34</v>
      </c>
      <c r="E23" s="11" t="s">
        <v>35</v>
      </c>
      <c r="F23" s="50" t="s">
        <v>311</v>
      </c>
      <c r="G23" s="47" t="s">
        <v>356</v>
      </c>
      <c r="H23" s="47" t="s">
        <v>355</v>
      </c>
      <c r="I23" s="12">
        <v>1</v>
      </c>
      <c r="J23" s="13" t="s">
        <v>12</v>
      </c>
      <c r="K23" s="18">
        <v>0.1</v>
      </c>
      <c r="L23" s="14"/>
      <c r="M23" s="3">
        <v>559.8</v>
      </c>
      <c r="N23" s="14">
        <f t="shared" si="0"/>
        <v>85.39322033898304</v>
      </c>
      <c r="O23" s="21" t="s">
        <v>309</v>
      </c>
      <c r="P23" s="26" t="s">
        <v>275</v>
      </c>
      <c r="Q23" s="26" t="s">
        <v>276</v>
      </c>
    </row>
    <row r="24" spans="1:17" ht="12" customHeight="1">
      <c r="A24"/>
      <c r="B24" s="16">
        <v>15</v>
      </c>
      <c r="C24" s="19">
        <v>5901688202449</v>
      </c>
      <c r="D24" s="11" t="s">
        <v>36</v>
      </c>
      <c r="E24" s="11" t="s">
        <v>37</v>
      </c>
      <c r="F24" s="50" t="s">
        <v>313</v>
      </c>
      <c r="G24" s="47" t="s">
        <v>356</v>
      </c>
      <c r="H24" s="47" t="s">
        <v>358</v>
      </c>
      <c r="I24" s="12">
        <v>2</v>
      </c>
      <c r="J24" s="13" t="s">
        <v>12</v>
      </c>
      <c r="K24" s="18">
        <v>0.1</v>
      </c>
      <c r="L24" s="14"/>
      <c r="M24" s="4">
        <v>1119.6</v>
      </c>
      <c r="N24" s="15">
        <f t="shared" si="0"/>
        <v>170.78644067796608</v>
      </c>
      <c r="O24" s="21" t="s">
        <v>309</v>
      </c>
      <c r="P24" s="27" t="s">
        <v>275</v>
      </c>
      <c r="Q24" s="27" t="s">
        <v>276</v>
      </c>
    </row>
    <row r="25" spans="1:17" ht="12" customHeight="1">
      <c r="A25"/>
      <c r="B25" s="16">
        <v>16</v>
      </c>
      <c r="C25" s="19">
        <v>5901688202289</v>
      </c>
      <c r="D25" s="11" t="s">
        <v>38</v>
      </c>
      <c r="E25" s="11" t="s">
        <v>39</v>
      </c>
      <c r="F25" s="50" t="s">
        <v>313</v>
      </c>
      <c r="G25" s="47" t="s">
        <v>356</v>
      </c>
      <c r="H25" s="47" t="s">
        <v>358</v>
      </c>
      <c r="I25" s="12">
        <v>1</v>
      </c>
      <c r="J25" s="13" t="s">
        <v>12</v>
      </c>
      <c r="K25" s="18">
        <v>0.1</v>
      </c>
      <c r="L25" s="14"/>
      <c r="M25" s="3">
        <v>544.5</v>
      </c>
      <c r="N25" s="14">
        <f t="shared" si="0"/>
        <v>83.0593220338983</v>
      </c>
      <c r="O25" s="21" t="s">
        <v>309</v>
      </c>
      <c r="P25" s="26" t="s">
        <v>275</v>
      </c>
      <c r="Q25" s="26" t="s">
        <v>276</v>
      </c>
    </row>
    <row r="26" spans="1:17" ht="12" customHeight="1">
      <c r="A26"/>
      <c r="B26" s="16">
        <v>17</v>
      </c>
      <c r="C26" s="19">
        <v>5901688202326</v>
      </c>
      <c r="D26" s="11" t="s">
        <v>40</v>
      </c>
      <c r="E26" s="11" t="s">
        <v>41</v>
      </c>
      <c r="F26" s="50" t="s">
        <v>311</v>
      </c>
      <c r="G26" s="47" t="s">
        <v>356</v>
      </c>
      <c r="H26" s="47" t="s">
        <v>355</v>
      </c>
      <c r="I26" s="12">
        <v>1</v>
      </c>
      <c r="J26" s="13" t="s">
        <v>12</v>
      </c>
      <c r="K26" s="18">
        <v>0.1</v>
      </c>
      <c r="L26" s="14"/>
      <c r="M26" s="3">
        <v>544.5</v>
      </c>
      <c r="N26" s="14">
        <f t="shared" si="0"/>
        <v>83.0593220338983</v>
      </c>
      <c r="O26" s="21" t="s">
        <v>309</v>
      </c>
      <c r="P26" s="26" t="s">
        <v>275</v>
      </c>
      <c r="Q26" s="26" t="s">
        <v>276</v>
      </c>
    </row>
    <row r="27" spans="1:17" ht="12" customHeight="1">
      <c r="A27"/>
      <c r="B27" s="16">
        <v>18</v>
      </c>
      <c r="C27" s="19">
        <v>5901688202388</v>
      </c>
      <c r="D27" s="11" t="s">
        <v>42</v>
      </c>
      <c r="E27" s="11" t="s">
        <v>43</v>
      </c>
      <c r="F27" s="50" t="s">
        <v>313</v>
      </c>
      <c r="G27" s="47" t="s">
        <v>356</v>
      </c>
      <c r="H27" s="47" t="s">
        <v>358</v>
      </c>
      <c r="I27" s="12">
        <v>1</v>
      </c>
      <c r="J27" s="13" t="s">
        <v>12</v>
      </c>
      <c r="K27" s="18">
        <v>0.1</v>
      </c>
      <c r="L27" s="14"/>
      <c r="M27" s="3">
        <v>544.5</v>
      </c>
      <c r="N27" s="14">
        <f t="shared" si="0"/>
        <v>83.0593220338983</v>
      </c>
      <c r="O27" s="21" t="s">
        <v>309</v>
      </c>
      <c r="P27" s="26" t="s">
        <v>275</v>
      </c>
      <c r="Q27" s="26" t="s">
        <v>276</v>
      </c>
    </row>
    <row r="28" spans="1:17" ht="12" customHeight="1">
      <c r="A28"/>
      <c r="B28" s="16">
        <v>19</v>
      </c>
      <c r="C28" s="19">
        <v>5900308559772</v>
      </c>
      <c r="D28" s="11" t="s">
        <v>44</v>
      </c>
      <c r="E28" s="11" t="s">
        <v>45</v>
      </c>
      <c r="F28" s="50" t="s">
        <v>310</v>
      </c>
      <c r="G28" s="47" t="s">
        <v>354</v>
      </c>
      <c r="H28" s="47" t="s">
        <v>355</v>
      </c>
      <c r="I28" s="12">
        <v>1</v>
      </c>
      <c r="J28" s="13" t="s">
        <v>12</v>
      </c>
      <c r="K28" s="18">
        <v>0.1</v>
      </c>
      <c r="L28" s="14"/>
      <c r="M28" s="3">
        <v>559.8</v>
      </c>
      <c r="N28" s="14">
        <f t="shared" si="0"/>
        <v>85.39322033898304</v>
      </c>
      <c r="O28" s="21" t="s">
        <v>309</v>
      </c>
      <c r="P28" s="26" t="s">
        <v>275</v>
      </c>
      <c r="Q28" s="26" t="s">
        <v>276</v>
      </c>
    </row>
    <row r="29" spans="1:17" ht="12" customHeight="1">
      <c r="A29"/>
      <c r="B29" s="16">
        <v>20</v>
      </c>
      <c r="C29" s="19">
        <v>5900308559772</v>
      </c>
      <c r="D29" s="11" t="s">
        <v>44</v>
      </c>
      <c r="E29" s="11" t="s">
        <v>46</v>
      </c>
      <c r="F29" s="50" t="s">
        <v>311</v>
      </c>
      <c r="G29" s="47" t="s">
        <v>356</v>
      </c>
      <c r="H29" s="47" t="s">
        <v>355</v>
      </c>
      <c r="I29" s="12">
        <v>1</v>
      </c>
      <c r="J29" s="13" t="s">
        <v>12</v>
      </c>
      <c r="K29" s="18">
        <v>0.1</v>
      </c>
      <c r="L29" s="14"/>
      <c r="M29" s="3">
        <v>559.8</v>
      </c>
      <c r="N29" s="14">
        <f t="shared" si="0"/>
        <v>85.39322033898304</v>
      </c>
      <c r="O29" s="21" t="s">
        <v>309</v>
      </c>
      <c r="P29" s="26" t="s">
        <v>275</v>
      </c>
      <c r="Q29" s="26" t="s">
        <v>276</v>
      </c>
    </row>
    <row r="30" spans="1:17" ht="12" customHeight="1">
      <c r="A30"/>
      <c r="B30" s="16">
        <v>21</v>
      </c>
      <c r="C30" s="19">
        <v>5907996383504</v>
      </c>
      <c r="D30" s="17">
        <v>17178</v>
      </c>
      <c r="E30" s="11" t="s">
        <v>47</v>
      </c>
      <c r="F30" s="50" t="s">
        <v>316</v>
      </c>
      <c r="G30" s="47" t="s">
        <v>359</v>
      </c>
      <c r="H30" s="47" t="s">
        <v>357</v>
      </c>
      <c r="I30" s="12">
        <v>2</v>
      </c>
      <c r="J30" s="13" t="s">
        <v>12</v>
      </c>
      <c r="K30" s="18">
        <v>0.1</v>
      </c>
      <c r="L30" s="14"/>
      <c r="M30" s="3">
        <v>979.2</v>
      </c>
      <c r="N30" s="14">
        <f t="shared" si="0"/>
        <v>149.36949152542374</v>
      </c>
      <c r="O30" s="21" t="s">
        <v>309</v>
      </c>
      <c r="P30" s="26" t="s">
        <v>279</v>
      </c>
      <c r="Q30" s="26" t="s">
        <v>276</v>
      </c>
    </row>
    <row r="31" spans="1:17" ht="12" customHeight="1">
      <c r="A31"/>
      <c r="B31" s="16">
        <v>22</v>
      </c>
      <c r="C31" s="19">
        <v>5900308559789</v>
      </c>
      <c r="D31" s="11" t="s">
        <v>48</v>
      </c>
      <c r="E31" s="11" t="s">
        <v>49</v>
      </c>
      <c r="F31" s="50" t="s">
        <v>310</v>
      </c>
      <c r="G31" s="47" t="s">
        <v>354</v>
      </c>
      <c r="H31" s="47" t="s">
        <v>355</v>
      </c>
      <c r="I31" s="12">
        <v>1</v>
      </c>
      <c r="J31" s="13" t="s">
        <v>12</v>
      </c>
      <c r="K31" s="18">
        <v>0.1</v>
      </c>
      <c r="L31" s="14"/>
      <c r="M31" s="3">
        <v>528.3</v>
      </c>
      <c r="N31" s="14">
        <f t="shared" si="0"/>
        <v>80.58813559322033</v>
      </c>
      <c r="O31" s="21" t="s">
        <v>309</v>
      </c>
      <c r="P31" s="26" t="s">
        <v>275</v>
      </c>
      <c r="Q31" s="26" t="s">
        <v>276</v>
      </c>
    </row>
    <row r="32" spans="1:17" ht="12" customHeight="1">
      <c r="A32"/>
      <c r="B32" s="16">
        <v>23</v>
      </c>
      <c r="C32" s="19">
        <v>5900308559789</v>
      </c>
      <c r="D32" s="11" t="s">
        <v>48</v>
      </c>
      <c r="E32" s="11" t="s">
        <v>50</v>
      </c>
      <c r="F32" s="50" t="s">
        <v>311</v>
      </c>
      <c r="G32" s="47" t="s">
        <v>356</v>
      </c>
      <c r="H32" s="47" t="s">
        <v>355</v>
      </c>
      <c r="I32" s="12">
        <v>1</v>
      </c>
      <c r="J32" s="13" t="s">
        <v>12</v>
      </c>
      <c r="K32" s="18">
        <v>0.1</v>
      </c>
      <c r="L32" s="14"/>
      <c r="M32" s="3">
        <v>528.3</v>
      </c>
      <c r="N32" s="14">
        <f t="shared" si="0"/>
        <v>80.58813559322033</v>
      </c>
      <c r="O32" s="21" t="s">
        <v>309</v>
      </c>
      <c r="P32" s="26" t="s">
        <v>275</v>
      </c>
      <c r="Q32" s="26" t="s">
        <v>276</v>
      </c>
    </row>
    <row r="33" spans="1:17" ht="12" customHeight="1">
      <c r="A33"/>
      <c r="B33" s="16">
        <v>24</v>
      </c>
      <c r="C33" s="19">
        <v>5907996380596</v>
      </c>
      <c r="D33" s="17">
        <v>30056</v>
      </c>
      <c r="E33" s="11" t="s">
        <v>51</v>
      </c>
      <c r="F33" s="50" t="s">
        <v>317</v>
      </c>
      <c r="G33" s="47" t="s">
        <v>360</v>
      </c>
      <c r="H33" s="47" t="s">
        <v>361</v>
      </c>
      <c r="I33" s="12">
        <v>1</v>
      </c>
      <c r="J33" s="13" t="s">
        <v>12</v>
      </c>
      <c r="K33" s="18">
        <v>0.1</v>
      </c>
      <c r="L33" s="14"/>
      <c r="M33" s="3">
        <v>624.6</v>
      </c>
      <c r="N33" s="14">
        <f t="shared" si="0"/>
        <v>95.27796610169491</v>
      </c>
      <c r="O33" s="21" t="s">
        <v>309</v>
      </c>
      <c r="P33" s="26" t="s">
        <v>280</v>
      </c>
      <c r="Q33" s="26" t="s">
        <v>276</v>
      </c>
    </row>
    <row r="34" spans="1:17" ht="12" customHeight="1">
      <c r="A34"/>
      <c r="B34" s="16">
        <v>25</v>
      </c>
      <c r="C34" s="19">
        <v>5907996380596</v>
      </c>
      <c r="D34" s="17">
        <v>30056</v>
      </c>
      <c r="E34" s="11" t="s">
        <v>52</v>
      </c>
      <c r="F34" s="50" t="s">
        <v>318</v>
      </c>
      <c r="G34" s="47" t="s">
        <v>362</v>
      </c>
      <c r="H34" s="47" t="s">
        <v>361</v>
      </c>
      <c r="I34" s="12">
        <v>1</v>
      </c>
      <c r="J34" s="13" t="s">
        <v>12</v>
      </c>
      <c r="K34" s="18">
        <v>0.1</v>
      </c>
      <c r="L34" s="14"/>
      <c r="M34" s="3">
        <v>624.6</v>
      </c>
      <c r="N34" s="14">
        <f t="shared" si="0"/>
        <v>95.27796610169491</v>
      </c>
      <c r="O34" s="21" t="s">
        <v>309</v>
      </c>
      <c r="P34" s="26" t="s">
        <v>281</v>
      </c>
      <c r="Q34" s="26" t="s">
        <v>276</v>
      </c>
    </row>
    <row r="35" spans="1:17" ht="12" customHeight="1">
      <c r="A35"/>
      <c r="B35" s="16">
        <v>26</v>
      </c>
      <c r="C35" s="19">
        <v>5907996380633</v>
      </c>
      <c r="D35" s="17">
        <v>13029</v>
      </c>
      <c r="E35" s="11" t="s">
        <v>53</v>
      </c>
      <c r="F35" s="50" t="s">
        <v>319</v>
      </c>
      <c r="G35" s="47" t="s">
        <v>363</v>
      </c>
      <c r="H35" s="47" t="s">
        <v>355</v>
      </c>
      <c r="I35" s="12">
        <v>1</v>
      </c>
      <c r="J35" s="13" t="s">
        <v>12</v>
      </c>
      <c r="K35" s="18">
        <v>0.1</v>
      </c>
      <c r="L35" s="14"/>
      <c r="M35" s="3">
        <v>560.7</v>
      </c>
      <c r="N35" s="14">
        <f t="shared" si="0"/>
        <v>85.53050847457628</v>
      </c>
      <c r="O35" s="21" t="s">
        <v>309</v>
      </c>
      <c r="P35" s="26" t="s">
        <v>282</v>
      </c>
      <c r="Q35" s="26" t="s">
        <v>276</v>
      </c>
    </row>
    <row r="36" spans="1:17" ht="12" customHeight="1">
      <c r="A36"/>
      <c r="B36" s="16">
        <v>27</v>
      </c>
      <c r="C36" s="19">
        <v>5907996380671</v>
      </c>
      <c r="D36" s="17">
        <v>16036</v>
      </c>
      <c r="E36" s="11" t="s">
        <v>54</v>
      </c>
      <c r="F36" s="50" t="s">
        <v>320</v>
      </c>
      <c r="G36" s="47" t="s">
        <v>363</v>
      </c>
      <c r="H36" s="47" t="s">
        <v>357</v>
      </c>
      <c r="I36" s="12">
        <v>1</v>
      </c>
      <c r="J36" s="13" t="s">
        <v>12</v>
      </c>
      <c r="K36" s="18">
        <v>0.1</v>
      </c>
      <c r="L36" s="14"/>
      <c r="M36" s="3">
        <v>506.8</v>
      </c>
      <c r="N36" s="14">
        <f t="shared" si="0"/>
        <v>77.30847457627118</v>
      </c>
      <c r="O36" s="21" t="s">
        <v>309</v>
      </c>
      <c r="P36" s="26" t="s">
        <v>283</v>
      </c>
      <c r="Q36" s="26" t="s">
        <v>276</v>
      </c>
    </row>
    <row r="37" spans="1:17" ht="12" customHeight="1">
      <c r="A37"/>
      <c r="B37" s="16">
        <v>28</v>
      </c>
      <c r="C37" s="19">
        <v>5907996380671</v>
      </c>
      <c r="D37" s="17">
        <v>16036</v>
      </c>
      <c r="E37" s="11" t="s">
        <v>55</v>
      </c>
      <c r="F37" s="50" t="s">
        <v>321</v>
      </c>
      <c r="G37" s="47" t="s">
        <v>362</v>
      </c>
      <c r="H37" s="47" t="s">
        <v>357</v>
      </c>
      <c r="I37" s="12">
        <v>1</v>
      </c>
      <c r="J37" s="13" t="s">
        <v>12</v>
      </c>
      <c r="K37" s="18">
        <v>0.1</v>
      </c>
      <c r="L37" s="14"/>
      <c r="M37" s="3">
        <v>506.8</v>
      </c>
      <c r="N37" s="14">
        <f t="shared" si="0"/>
        <v>77.30847457627118</v>
      </c>
      <c r="O37" s="21" t="s">
        <v>309</v>
      </c>
      <c r="P37" s="26" t="s">
        <v>283</v>
      </c>
      <c r="Q37" s="26" t="s">
        <v>276</v>
      </c>
    </row>
    <row r="38" spans="1:17" ht="12" customHeight="1">
      <c r="A38"/>
      <c r="B38" s="16">
        <v>29</v>
      </c>
      <c r="C38" s="19">
        <v>5907699444762</v>
      </c>
      <c r="D38" s="17">
        <v>13015</v>
      </c>
      <c r="E38" s="11" t="s">
        <v>56</v>
      </c>
      <c r="F38" s="50" t="s">
        <v>322</v>
      </c>
      <c r="G38" s="47" t="s">
        <v>360</v>
      </c>
      <c r="H38" s="47" t="s">
        <v>355</v>
      </c>
      <c r="I38" s="12">
        <v>1</v>
      </c>
      <c r="J38" s="13" t="s">
        <v>12</v>
      </c>
      <c r="K38" s="18">
        <v>0.1</v>
      </c>
      <c r="L38" s="14"/>
      <c r="M38" s="3">
        <v>393.3</v>
      </c>
      <c r="N38" s="14">
        <f t="shared" si="0"/>
        <v>59.994915254237284</v>
      </c>
      <c r="O38" s="21" t="s">
        <v>309</v>
      </c>
      <c r="P38" s="26" t="s">
        <v>281</v>
      </c>
      <c r="Q38" s="26" t="s">
        <v>276</v>
      </c>
    </row>
    <row r="39" spans="1:17" ht="12" customHeight="1">
      <c r="A39"/>
      <c r="B39" s="16">
        <v>30</v>
      </c>
      <c r="C39" s="19">
        <v>5907699444762</v>
      </c>
      <c r="D39" s="17">
        <v>13015</v>
      </c>
      <c r="E39" s="11" t="s">
        <v>57</v>
      </c>
      <c r="F39" s="50" t="s">
        <v>319</v>
      </c>
      <c r="G39" s="47" t="s">
        <v>363</v>
      </c>
      <c r="H39" s="47" t="s">
        <v>355</v>
      </c>
      <c r="I39" s="12">
        <v>1</v>
      </c>
      <c r="J39" s="13" t="s">
        <v>12</v>
      </c>
      <c r="K39" s="18">
        <v>0.1</v>
      </c>
      <c r="L39" s="14"/>
      <c r="M39" s="3">
        <v>393.3</v>
      </c>
      <c r="N39" s="14">
        <f t="shared" si="0"/>
        <v>59.994915254237284</v>
      </c>
      <c r="O39" s="21" t="s">
        <v>309</v>
      </c>
      <c r="P39" s="26" t="s">
        <v>281</v>
      </c>
      <c r="Q39" s="26" t="s">
        <v>276</v>
      </c>
    </row>
    <row r="40" spans="1:17" ht="12" customHeight="1">
      <c r="A40"/>
      <c r="B40" s="16">
        <v>31</v>
      </c>
      <c r="C40" s="19">
        <v>5901688201169</v>
      </c>
      <c r="D40" s="11" t="s">
        <v>58</v>
      </c>
      <c r="E40" s="11" t="s">
        <v>59</v>
      </c>
      <c r="F40" s="50" t="s">
        <v>310</v>
      </c>
      <c r="G40" s="47" t="s">
        <v>354</v>
      </c>
      <c r="H40" s="47" t="s">
        <v>355</v>
      </c>
      <c r="I40" s="12">
        <v>1</v>
      </c>
      <c r="J40" s="13" t="s">
        <v>12</v>
      </c>
      <c r="K40" s="18">
        <v>0.1</v>
      </c>
      <c r="L40" s="14"/>
      <c r="M40" s="3">
        <v>637.2</v>
      </c>
      <c r="N40" s="14">
        <f t="shared" si="0"/>
        <v>97.20000000000002</v>
      </c>
      <c r="O40" s="21" t="s">
        <v>309</v>
      </c>
      <c r="P40" s="26" t="s">
        <v>284</v>
      </c>
      <c r="Q40" s="26" t="s">
        <v>276</v>
      </c>
    </row>
    <row r="41" spans="1:17" ht="12" customHeight="1">
      <c r="A41"/>
      <c r="B41" s="16">
        <v>32</v>
      </c>
      <c r="C41" s="19">
        <v>5901688201169</v>
      </c>
      <c r="D41" s="11" t="s">
        <v>58</v>
      </c>
      <c r="E41" s="11" t="s">
        <v>60</v>
      </c>
      <c r="F41" s="50" t="s">
        <v>311</v>
      </c>
      <c r="G41" s="47" t="s">
        <v>356</v>
      </c>
      <c r="H41" s="47" t="s">
        <v>355</v>
      </c>
      <c r="I41" s="12">
        <v>1</v>
      </c>
      <c r="J41" s="13" t="s">
        <v>12</v>
      </c>
      <c r="K41" s="18">
        <v>0.1</v>
      </c>
      <c r="L41" s="14"/>
      <c r="M41" s="3">
        <v>637.2</v>
      </c>
      <c r="N41" s="14">
        <f t="shared" si="0"/>
        <v>97.20000000000002</v>
      </c>
      <c r="O41" s="21" t="s">
        <v>309</v>
      </c>
      <c r="P41" s="26" t="s">
        <v>284</v>
      </c>
      <c r="Q41" s="26" t="s">
        <v>276</v>
      </c>
    </row>
    <row r="42" spans="1:17" ht="12" customHeight="1">
      <c r="A42"/>
      <c r="B42" s="16">
        <v>33</v>
      </c>
      <c r="C42" s="19">
        <v>5901688200773</v>
      </c>
      <c r="D42" s="11" t="s">
        <v>61</v>
      </c>
      <c r="E42" s="11" t="s">
        <v>62</v>
      </c>
      <c r="F42" s="50" t="s">
        <v>323</v>
      </c>
      <c r="G42" s="47" t="s">
        <v>354</v>
      </c>
      <c r="H42" s="47" t="s">
        <v>364</v>
      </c>
      <c r="I42" s="12">
        <v>1</v>
      </c>
      <c r="J42" s="13" t="s">
        <v>12</v>
      </c>
      <c r="K42" s="18">
        <v>0.1</v>
      </c>
      <c r="L42" s="14"/>
      <c r="M42" s="3">
        <v>606.6</v>
      </c>
      <c r="N42" s="14">
        <f t="shared" si="0"/>
        <v>92.53220338983053</v>
      </c>
      <c r="O42" s="21" t="s">
        <v>309</v>
      </c>
      <c r="P42" s="26" t="s">
        <v>284</v>
      </c>
      <c r="Q42" s="26" t="s">
        <v>276</v>
      </c>
    </row>
    <row r="43" spans="1:17" ht="12" customHeight="1">
      <c r="A43"/>
      <c r="B43" s="16">
        <v>34</v>
      </c>
      <c r="C43" s="19">
        <v>5907699444861</v>
      </c>
      <c r="D43" s="17">
        <v>13005</v>
      </c>
      <c r="E43" s="11" t="s">
        <v>63</v>
      </c>
      <c r="F43" s="50" t="s">
        <v>322</v>
      </c>
      <c r="G43" s="47" t="s">
        <v>360</v>
      </c>
      <c r="H43" s="47" t="s">
        <v>355</v>
      </c>
      <c r="I43" s="12">
        <v>1</v>
      </c>
      <c r="J43" s="13" t="s">
        <v>12</v>
      </c>
      <c r="K43" s="18">
        <v>0.1</v>
      </c>
      <c r="L43" s="14"/>
      <c r="M43" s="3">
        <v>540.9</v>
      </c>
      <c r="N43" s="14">
        <f t="shared" si="0"/>
        <v>82.51016949152542</v>
      </c>
      <c r="O43" s="21" t="s">
        <v>309</v>
      </c>
      <c r="P43" s="26" t="s">
        <v>285</v>
      </c>
      <c r="Q43" s="26" t="s">
        <v>276</v>
      </c>
    </row>
    <row r="44" spans="1:17" ht="12" customHeight="1">
      <c r="A44"/>
      <c r="B44" s="16">
        <v>35</v>
      </c>
      <c r="C44" s="19">
        <v>5907699444861</v>
      </c>
      <c r="D44" s="17">
        <v>13005</v>
      </c>
      <c r="E44" s="11" t="s">
        <v>64</v>
      </c>
      <c r="F44" s="50" t="s">
        <v>319</v>
      </c>
      <c r="G44" s="47" t="s">
        <v>363</v>
      </c>
      <c r="H44" s="47" t="s">
        <v>355</v>
      </c>
      <c r="I44" s="12">
        <v>1</v>
      </c>
      <c r="J44" s="13" t="s">
        <v>12</v>
      </c>
      <c r="K44" s="18">
        <v>0.1</v>
      </c>
      <c r="L44" s="14"/>
      <c r="M44" s="3">
        <v>540.9</v>
      </c>
      <c r="N44" s="14">
        <f t="shared" si="0"/>
        <v>82.51016949152542</v>
      </c>
      <c r="O44" s="21" t="s">
        <v>309</v>
      </c>
      <c r="P44" s="26" t="s">
        <v>281</v>
      </c>
      <c r="Q44" s="26" t="s">
        <v>276</v>
      </c>
    </row>
    <row r="45" spans="1:17" ht="12" customHeight="1">
      <c r="A45"/>
      <c r="B45" s="16">
        <v>36</v>
      </c>
      <c r="C45" s="19">
        <v>5907699444861</v>
      </c>
      <c r="D45" s="17">
        <v>13005</v>
      </c>
      <c r="E45" s="11" t="s">
        <v>65</v>
      </c>
      <c r="F45" s="50" t="s">
        <v>324</v>
      </c>
      <c r="G45" s="47" t="s">
        <v>362</v>
      </c>
      <c r="H45" s="47" t="s">
        <v>355</v>
      </c>
      <c r="I45" s="12">
        <v>1</v>
      </c>
      <c r="J45" s="13" t="s">
        <v>12</v>
      </c>
      <c r="K45" s="18">
        <v>0.1</v>
      </c>
      <c r="L45" s="14"/>
      <c r="M45" s="3">
        <v>540.9</v>
      </c>
      <c r="N45" s="14">
        <f t="shared" si="0"/>
        <v>82.51016949152542</v>
      </c>
      <c r="O45" s="21" t="s">
        <v>309</v>
      </c>
      <c r="P45" s="26" t="s">
        <v>285</v>
      </c>
      <c r="Q45" s="26" t="s">
        <v>276</v>
      </c>
    </row>
    <row r="46" spans="1:17" ht="12" customHeight="1">
      <c r="A46"/>
      <c r="B46" s="16">
        <v>37</v>
      </c>
      <c r="C46" s="19">
        <v>5907996381395</v>
      </c>
      <c r="D46" s="17">
        <v>4075</v>
      </c>
      <c r="E46" s="11" t="s">
        <v>66</v>
      </c>
      <c r="F46" s="50" t="s">
        <v>310</v>
      </c>
      <c r="G46" s="47" t="s">
        <v>354</v>
      </c>
      <c r="H46" s="47" t="s">
        <v>355</v>
      </c>
      <c r="I46" s="12">
        <v>1</v>
      </c>
      <c r="J46" s="13" t="s">
        <v>12</v>
      </c>
      <c r="K46" s="18">
        <v>0.1</v>
      </c>
      <c r="L46" s="14"/>
      <c r="M46" s="3">
        <v>487.8</v>
      </c>
      <c r="N46" s="14">
        <f t="shared" si="0"/>
        <v>74.41016949152544</v>
      </c>
      <c r="O46" s="21" t="s">
        <v>309</v>
      </c>
      <c r="P46" s="26" t="s">
        <v>285</v>
      </c>
      <c r="Q46" s="26" t="s">
        <v>276</v>
      </c>
    </row>
    <row r="47" spans="1:17" ht="12" customHeight="1">
      <c r="A47"/>
      <c r="B47" s="16">
        <v>38</v>
      </c>
      <c r="C47" s="19">
        <v>5907996381395</v>
      </c>
      <c r="D47" s="17">
        <v>4075</v>
      </c>
      <c r="E47" s="11" t="s">
        <v>67</v>
      </c>
      <c r="F47" s="50" t="s">
        <v>311</v>
      </c>
      <c r="G47" s="47" t="s">
        <v>356</v>
      </c>
      <c r="H47" s="47" t="s">
        <v>355</v>
      </c>
      <c r="I47" s="12">
        <v>1</v>
      </c>
      <c r="J47" s="13" t="s">
        <v>12</v>
      </c>
      <c r="K47" s="18">
        <v>0.1</v>
      </c>
      <c r="L47" s="14"/>
      <c r="M47" s="3">
        <v>487.8</v>
      </c>
      <c r="N47" s="14">
        <f t="shared" si="0"/>
        <v>74.41016949152544</v>
      </c>
      <c r="O47" s="21" t="s">
        <v>309</v>
      </c>
      <c r="P47" s="26" t="s">
        <v>285</v>
      </c>
      <c r="Q47" s="26" t="s">
        <v>276</v>
      </c>
    </row>
    <row r="48" spans="1:17" ht="12" customHeight="1">
      <c r="A48"/>
      <c r="B48" s="16">
        <v>39</v>
      </c>
      <c r="C48" s="19">
        <v>5907996381395</v>
      </c>
      <c r="D48" s="17">
        <v>4075</v>
      </c>
      <c r="E48" s="11" t="s">
        <v>68</v>
      </c>
      <c r="F48" s="50" t="s">
        <v>325</v>
      </c>
      <c r="G48" s="47" t="s">
        <v>365</v>
      </c>
      <c r="H48" s="47" t="s">
        <v>355</v>
      </c>
      <c r="I48" s="12">
        <v>1</v>
      </c>
      <c r="J48" s="13" t="s">
        <v>12</v>
      </c>
      <c r="K48" s="18">
        <v>0.1</v>
      </c>
      <c r="L48" s="14"/>
      <c r="M48" s="3">
        <v>529.2</v>
      </c>
      <c r="N48" s="14">
        <f t="shared" si="0"/>
        <v>80.72542372881357</v>
      </c>
      <c r="O48" s="21" t="s">
        <v>309</v>
      </c>
      <c r="P48" s="26" t="s">
        <v>285</v>
      </c>
      <c r="Q48" s="26" t="s">
        <v>276</v>
      </c>
    </row>
    <row r="49" spans="1:17" ht="12" customHeight="1">
      <c r="A49"/>
      <c r="B49" s="16">
        <v>40</v>
      </c>
      <c r="C49" s="19">
        <v>5900308558898</v>
      </c>
      <c r="D49" s="11" t="s">
        <v>69</v>
      </c>
      <c r="E49" s="11" t="s">
        <v>70</v>
      </c>
      <c r="F49" s="50" t="s">
        <v>326</v>
      </c>
      <c r="G49" s="47" t="s">
        <v>354</v>
      </c>
      <c r="H49" s="47" t="s">
        <v>358</v>
      </c>
      <c r="I49" s="12">
        <v>1</v>
      </c>
      <c r="J49" s="13" t="s">
        <v>12</v>
      </c>
      <c r="K49" s="18">
        <v>0.1</v>
      </c>
      <c r="L49" s="14"/>
      <c r="M49" s="3">
        <v>699.3</v>
      </c>
      <c r="N49" s="14">
        <f t="shared" si="0"/>
        <v>106.67288135593219</v>
      </c>
      <c r="O49" s="21" t="s">
        <v>309</v>
      </c>
      <c r="P49" s="26" t="s">
        <v>284</v>
      </c>
      <c r="Q49" s="26" t="s">
        <v>276</v>
      </c>
    </row>
    <row r="50" spans="1:17" ht="12" customHeight="1">
      <c r="A50"/>
      <c r="B50" s="16">
        <v>41</v>
      </c>
      <c r="C50" s="19">
        <v>5900308558898</v>
      </c>
      <c r="D50" s="11" t="s">
        <v>69</v>
      </c>
      <c r="E50" s="11" t="s">
        <v>71</v>
      </c>
      <c r="F50" s="50" t="s">
        <v>313</v>
      </c>
      <c r="G50" s="47" t="s">
        <v>356</v>
      </c>
      <c r="H50" s="47" t="s">
        <v>358</v>
      </c>
      <c r="I50" s="12">
        <v>2</v>
      </c>
      <c r="J50" s="13" t="s">
        <v>12</v>
      </c>
      <c r="K50" s="18">
        <v>0.1</v>
      </c>
      <c r="L50" s="14"/>
      <c r="M50" s="4">
        <v>1398.6</v>
      </c>
      <c r="N50" s="15">
        <f t="shared" si="0"/>
        <v>213.34576271186438</v>
      </c>
      <c r="O50" s="21" t="s">
        <v>309</v>
      </c>
      <c r="P50" s="27" t="s">
        <v>284</v>
      </c>
      <c r="Q50" s="27" t="s">
        <v>276</v>
      </c>
    </row>
    <row r="51" spans="1:17" ht="12" customHeight="1">
      <c r="A51"/>
      <c r="B51" s="16">
        <v>42</v>
      </c>
      <c r="C51" s="19">
        <v>5900308558898</v>
      </c>
      <c r="D51" s="11" t="s">
        <v>69</v>
      </c>
      <c r="E51" s="11" t="s">
        <v>72</v>
      </c>
      <c r="F51" s="50" t="s">
        <v>327</v>
      </c>
      <c r="G51" s="47" t="s">
        <v>365</v>
      </c>
      <c r="H51" s="47" t="s">
        <v>358</v>
      </c>
      <c r="I51" s="12">
        <v>1</v>
      </c>
      <c r="J51" s="13" t="s">
        <v>12</v>
      </c>
      <c r="K51" s="18">
        <v>0.1</v>
      </c>
      <c r="L51" s="14"/>
      <c r="M51" s="3">
        <v>761.4</v>
      </c>
      <c r="N51" s="14">
        <f t="shared" si="0"/>
        <v>116.1457627118644</v>
      </c>
      <c r="O51" s="21" t="s">
        <v>309</v>
      </c>
      <c r="P51" s="26" t="s">
        <v>284</v>
      </c>
      <c r="Q51" s="26" t="s">
        <v>276</v>
      </c>
    </row>
    <row r="52" spans="1:17" ht="12" customHeight="1">
      <c r="A52"/>
      <c r="B52" s="16">
        <v>43</v>
      </c>
      <c r="C52" s="19">
        <v>5907996386338</v>
      </c>
      <c r="D52" s="17">
        <v>30153</v>
      </c>
      <c r="E52" s="11" t="s">
        <v>73</v>
      </c>
      <c r="F52" s="50" t="s">
        <v>310</v>
      </c>
      <c r="G52" s="47" t="s">
        <v>354</v>
      </c>
      <c r="H52" s="47" t="s">
        <v>355</v>
      </c>
      <c r="I52" s="12">
        <v>1</v>
      </c>
      <c r="J52" s="13" t="s">
        <v>12</v>
      </c>
      <c r="K52" s="18">
        <v>0.1</v>
      </c>
      <c r="L52" s="14"/>
      <c r="M52" s="3">
        <v>756.9</v>
      </c>
      <c r="N52" s="14">
        <f t="shared" si="0"/>
        <v>115.4593220338983</v>
      </c>
      <c r="O52" s="21" t="s">
        <v>309</v>
      </c>
      <c r="P52" s="26" t="s">
        <v>285</v>
      </c>
      <c r="Q52" s="26" t="s">
        <v>276</v>
      </c>
    </row>
    <row r="53" spans="1:17" ht="12" customHeight="1">
      <c r="A53"/>
      <c r="B53" s="16">
        <v>44</v>
      </c>
      <c r="C53" s="19">
        <v>5907699440177</v>
      </c>
      <c r="D53" s="17">
        <v>3760</v>
      </c>
      <c r="E53" s="11" t="s">
        <v>74</v>
      </c>
      <c r="F53" s="50" t="s">
        <v>311</v>
      </c>
      <c r="G53" s="47" t="s">
        <v>356</v>
      </c>
      <c r="H53" s="47" t="s">
        <v>355</v>
      </c>
      <c r="I53" s="12">
        <v>1</v>
      </c>
      <c r="J53" s="13" t="s">
        <v>12</v>
      </c>
      <c r="K53" s="18">
        <v>0.1</v>
      </c>
      <c r="L53" s="14"/>
      <c r="M53" s="3">
        <v>496.8</v>
      </c>
      <c r="N53" s="14">
        <f t="shared" si="0"/>
        <v>75.78305084745763</v>
      </c>
      <c r="O53" s="21" t="s">
        <v>309</v>
      </c>
      <c r="P53" s="26" t="s">
        <v>281</v>
      </c>
      <c r="Q53" s="26" t="s">
        <v>276</v>
      </c>
    </row>
    <row r="54" spans="1:17" ht="12" customHeight="1">
      <c r="A54"/>
      <c r="B54" s="16">
        <v>45</v>
      </c>
      <c r="C54" s="19">
        <v>5900308559079</v>
      </c>
      <c r="D54" s="11" t="s">
        <v>75</v>
      </c>
      <c r="E54" s="11" t="s">
        <v>76</v>
      </c>
      <c r="F54" s="50" t="s">
        <v>312</v>
      </c>
      <c r="G54" s="47" t="s">
        <v>354</v>
      </c>
      <c r="H54" s="47" t="s">
        <v>357</v>
      </c>
      <c r="I54" s="12">
        <v>1</v>
      </c>
      <c r="J54" s="13" t="s">
        <v>12</v>
      </c>
      <c r="K54" s="18">
        <v>0.1</v>
      </c>
      <c r="L54" s="14"/>
      <c r="M54" s="3">
        <v>621.9</v>
      </c>
      <c r="N54" s="14">
        <f t="shared" si="0"/>
        <v>94.86610169491526</v>
      </c>
      <c r="O54" s="21" t="s">
        <v>309</v>
      </c>
      <c r="P54" s="26" t="s">
        <v>284</v>
      </c>
      <c r="Q54" s="26" t="s">
        <v>276</v>
      </c>
    </row>
    <row r="55" spans="1:17" ht="12" customHeight="1">
      <c r="A55"/>
      <c r="B55" s="16">
        <v>46</v>
      </c>
      <c r="C55" s="19">
        <v>5900308559918</v>
      </c>
      <c r="D55" s="11" t="s">
        <v>77</v>
      </c>
      <c r="E55" s="11" t="s">
        <v>78</v>
      </c>
      <c r="F55" s="50" t="s">
        <v>310</v>
      </c>
      <c r="G55" s="47" t="s">
        <v>354</v>
      </c>
      <c r="H55" s="47" t="s">
        <v>355</v>
      </c>
      <c r="I55" s="12">
        <v>1</v>
      </c>
      <c r="J55" s="13" t="s">
        <v>12</v>
      </c>
      <c r="K55" s="18">
        <v>0.1</v>
      </c>
      <c r="L55" s="14"/>
      <c r="M55" s="3">
        <v>553.5</v>
      </c>
      <c r="N55" s="14">
        <f t="shared" si="0"/>
        <v>84.4322033898305</v>
      </c>
      <c r="O55" s="21" t="s">
        <v>309</v>
      </c>
      <c r="P55" s="26" t="s">
        <v>284</v>
      </c>
      <c r="Q55" s="26" t="s">
        <v>276</v>
      </c>
    </row>
    <row r="56" spans="1:17" ht="12" customHeight="1">
      <c r="A56"/>
      <c r="B56" s="16">
        <v>47</v>
      </c>
      <c r="C56" s="19">
        <v>5900308559918</v>
      </c>
      <c r="D56" s="11" t="s">
        <v>77</v>
      </c>
      <c r="E56" s="11" t="s">
        <v>79</v>
      </c>
      <c r="F56" s="50" t="s">
        <v>311</v>
      </c>
      <c r="G56" s="47" t="s">
        <v>356</v>
      </c>
      <c r="H56" s="47" t="s">
        <v>355</v>
      </c>
      <c r="I56" s="12">
        <v>1</v>
      </c>
      <c r="J56" s="13" t="s">
        <v>12</v>
      </c>
      <c r="K56" s="18">
        <v>0.1</v>
      </c>
      <c r="L56" s="14"/>
      <c r="M56" s="3">
        <v>553.5</v>
      </c>
      <c r="N56" s="14">
        <f t="shared" si="0"/>
        <v>84.4322033898305</v>
      </c>
      <c r="O56" s="21" t="s">
        <v>309</v>
      </c>
      <c r="P56" s="26" t="s">
        <v>284</v>
      </c>
      <c r="Q56" s="26" t="s">
        <v>276</v>
      </c>
    </row>
    <row r="57" spans="1:17" ht="12" customHeight="1">
      <c r="A57"/>
      <c r="B57" s="16">
        <v>48</v>
      </c>
      <c r="C57" s="19">
        <v>5901688201060</v>
      </c>
      <c r="D57" s="11" t="s">
        <v>80</v>
      </c>
      <c r="E57" s="11" t="s">
        <v>81</v>
      </c>
      <c r="F57" s="50" t="s">
        <v>313</v>
      </c>
      <c r="G57" s="47" t="s">
        <v>356</v>
      </c>
      <c r="H57" s="47" t="s">
        <v>358</v>
      </c>
      <c r="I57" s="12">
        <v>1</v>
      </c>
      <c r="J57" s="13" t="s">
        <v>12</v>
      </c>
      <c r="K57" s="18">
        <v>0.1</v>
      </c>
      <c r="L57" s="14"/>
      <c r="M57" s="3">
        <v>590.4</v>
      </c>
      <c r="N57" s="14">
        <f t="shared" si="0"/>
        <v>90.06101694915253</v>
      </c>
      <c r="O57" s="21" t="s">
        <v>309</v>
      </c>
      <c r="P57" s="26" t="s">
        <v>284</v>
      </c>
      <c r="Q57" s="26" t="s">
        <v>276</v>
      </c>
    </row>
    <row r="58" spans="1:17" ht="12" customHeight="1">
      <c r="A58"/>
      <c r="B58" s="16">
        <v>49</v>
      </c>
      <c r="C58" s="19">
        <v>5900308555514</v>
      </c>
      <c r="D58" s="11" t="s">
        <v>82</v>
      </c>
      <c r="E58" s="11" t="s">
        <v>83</v>
      </c>
      <c r="F58" s="50" t="s">
        <v>326</v>
      </c>
      <c r="G58" s="47" t="s">
        <v>354</v>
      </c>
      <c r="H58" s="47" t="s">
        <v>358</v>
      </c>
      <c r="I58" s="12">
        <v>1</v>
      </c>
      <c r="J58" s="13" t="s">
        <v>12</v>
      </c>
      <c r="K58" s="18">
        <v>0.1</v>
      </c>
      <c r="L58" s="14"/>
      <c r="M58" s="3">
        <v>498.6</v>
      </c>
      <c r="N58" s="14">
        <f t="shared" si="0"/>
        <v>76.05762711864406</v>
      </c>
      <c r="O58" s="21" t="s">
        <v>309</v>
      </c>
      <c r="P58" s="26" t="s">
        <v>284</v>
      </c>
      <c r="Q58" s="26" t="s">
        <v>276</v>
      </c>
    </row>
    <row r="59" spans="1:17" ht="12" customHeight="1">
      <c r="A59"/>
      <c r="B59" s="16">
        <v>50</v>
      </c>
      <c r="C59" s="19">
        <v>5901688204986</v>
      </c>
      <c r="D59" s="11" t="s">
        <v>84</v>
      </c>
      <c r="E59" s="11" t="s">
        <v>85</v>
      </c>
      <c r="F59" s="50" t="s">
        <v>310</v>
      </c>
      <c r="G59" s="47" t="s">
        <v>354</v>
      </c>
      <c r="H59" s="47" t="s">
        <v>355</v>
      </c>
      <c r="I59" s="12">
        <v>2</v>
      </c>
      <c r="J59" s="13" t="s">
        <v>12</v>
      </c>
      <c r="K59" s="18">
        <v>0.1</v>
      </c>
      <c r="L59" s="14"/>
      <c r="M59" s="4">
        <v>1445.4</v>
      </c>
      <c r="N59" s="15">
        <f t="shared" si="0"/>
        <v>220.4847457627119</v>
      </c>
      <c r="O59" s="21" t="s">
        <v>309</v>
      </c>
      <c r="P59" s="27" t="s">
        <v>286</v>
      </c>
      <c r="Q59" s="27" t="s">
        <v>276</v>
      </c>
    </row>
    <row r="60" spans="1:17" ht="12" customHeight="1">
      <c r="A60"/>
      <c r="B60" s="16">
        <v>51</v>
      </c>
      <c r="C60" s="19">
        <v>5901688204986</v>
      </c>
      <c r="D60" s="11" t="s">
        <v>84</v>
      </c>
      <c r="E60" s="11" t="s">
        <v>86</v>
      </c>
      <c r="F60" s="50" t="s">
        <v>311</v>
      </c>
      <c r="G60" s="47" t="s">
        <v>356</v>
      </c>
      <c r="H60" s="47" t="s">
        <v>355</v>
      </c>
      <c r="I60" s="12">
        <v>2</v>
      </c>
      <c r="J60" s="13" t="s">
        <v>12</v>
      </c>
      <c r="K60" s="18">
        <v>0.1</v>
      </c>
      <c r="L60" s="14"/>
      <c r="M60" s="4">
        <v>1445.4</v>
      </c>
      <c r="N60" s="15">
        <f t="shared" si="0"/>
        <v>220.4847457627119</v>
      </c>
      <c r="O60" s="21" t="s">
        <v>309</v>
      </c>
      <c r="P60" s="27" t="s">
        <v>286</v>
      </c>
      <c r="Q60" s="27" t="s">
        <v>276</v>
      </c>
    </row>
    <row r="61" spans="1:17" ht="12" customHeight="1">
      <c r="A61"/>
      <c r="B61" s="16">
        <v>52</v>
      </c>
      <c r="C61" s="19">
        <v>5907996382774</v>
      </c>
      <c r="D61" s="17">
        <v>13358</v>
      </c>
      <c r="E61" s="11" t="s">
        <v>87</v>
      </c>
      <c r="F61" s="50" t="s">
        <v>322</v>
      </c>
      <c r="G61" s="47" t="s">
        <v>360</v>
      </c>
      <c r="H61" s="47" t="s">
        <v>355</v>
      </c>
      <c r="I61" s="12">
        <v>1</v>
      </c>
      <c r="J61" s="13" t="s">
        <v>12</v>
      </c>
      <c r="K61" s="18">
        <v>0.1</v>
      </c>
      <c r="L61" s="14"/>
      <c r="M61" s="3">
        <v>781.2</v>
      </c>
      <c r="N61" s="14">
        <f t="shared" si="0"/>
        <v>119.16610169491526</v>
      </c>
      <c r="O61" s="21" t="s">
        <v>309</v>
      </c>
      <c r="P61" s="26" t="s">
        <v>287</v>
      </c>
      <c r="Q61" s="26" t="s">
        <v>276</v>
      </c>
    </row>
    <row r="62" spans="1:17" ht="12" customHeight="1">
      <c r="A62"/>
      <c r="B62" s="16">
        <v>53</v>
      </c>
      <c r="C62" s="19">
        <v>5907996382774</v>
      </c>
      <c r="D62" s="17">
        <v>13358</v>
      </c>
      <c r="E62" s="11" t="s">
        <v>88</v>
      </c>
      <c r="F62" s="50" t="s">
        <v>319</v>
      </c>
      <c r="G62" s="47" t="s">
        <v>363</v>
      </c>
      <c r="H62" s="47" t="s">
        <v>355</v>
      </c>
      <c r="I62" s="12">
        <v>1</v>
      </c>
      <c r="J62" s="13" t="s">
        <v>12</v>
      </c>
      <c r="K62" s="18">
        <v>0.1</v>
      </c>
      <c r="L62" s="14"/>
      <c r="M62" s="3">
        <v>819</v>
      </c>
      <c r="N62" s="14">
        <f t="shared" si="0"/>
        <v>124.93220338983052</v>
      </c>
      <c r="O62" s="21" t="s">
        <v>309</v>
      </c>
      <c r="P62" s="26" t="s">
        <v>280</v>
      </c>
      <c r="Q62" s="26" t="s">
        <v>276</v>
      </c>
    </row>
    <row r="63" spans="1:17" ht="12" customHeight="1">
      <c r="A63"/>
      <c r="B63" s="16">
        <v>54</v>
      </c>
      <c r="C63" s="19">
        <v>5907996382774</v>
      </c>
      <c r="D63" s="17">
        <v>13358</v>
      </c>
      <c r="E63" s="11" t="s">
        <v>89</v>
      </c>
      <c r="F63" s="50" t="s">
        <v>324</v>
      </c>
      <c r="G63" s="47" t="s">
        <v>362</v>
      </c>
      <c r="H63" s="47" t="s">
        <v>355</v>
      </c>
      <c r="I63" s="12">
        <v>1</v>
      </c>
      <c r="J63" s="13" t="s">
        <v>12</v>
      </c>
      <c r="K63" s="18">
        <v>0.1</v>
      </c>
      <c r="L63" s="14"/>
      <c r="M63" s="3">
        <v>819</v>
      </c>
      <c r="N63" s="14">
        <f t="shared" si="0"/>
        <v>124.93220338983052</v>
      </c>
      <c r="O63" s="21" t="s">
        <v>309</v>
      </c>
      <c r="P63" s="26" t="s">
        <v>281</v>
      </c>
      <c r="Q63" s="26" t="s">
        <v>276</v>
      </c>
    </row>
    <row r="64" spans="1:17" ht="12" customHeight="1">
      <c r="A64"/>
      <c r="B64" s="16">
        <v>55</v>
      </c>
      <c r="C64" s="19">
        <v>5907996387359</v>
      </c>
      <c r="D64" s="17">
        <v>90094</v>
      </c>
      <c r="E64" s="11" t="s">
        <v>90</v>
      </c>
      <c r="F64" s="50" t="s">
        <v>328</v>
      </c>
      <c r="G64" s="47" t="s">
        <v>354</v>
      </c>
      <c r="H64" s="47" t="s">
        <v>366</v>
      </c>
      <c r="I64" s="12">
        <v>3</v>
      </c>
      <c r="J64" s="13" t="s">
        <v>12</v>
      </c>
      <c r="K64" s="18">
        <v>0.1</v>
      </c>
      <c r="L64" s="14"/>
      <c r="M64" s="4">
        <v>2066.4</v>
      </c>
      <c r="N64" s="15">
        <f t="shared" si="0"/>
        <v>315.2135593220339</v>
      </c>
      <c r="O64" s="21" t="s">
        <v>309</v>
      </c>
      <c r="P64" s="27" t="s">
        <v>288</v>
      </c>
      <c r="Q64" s="27" t="s">
        <v>276</v>
      </c>
    </row>
    <row r="65" spans="1:17" ht="12" customHeight="1">
      <c r="A65"/>
      <c r="B65" s="16">
        <v>56</v>
      </c>
      <c r="C65" s="19">
        <v>5907996387359</v>
      </c>
      <c r="D65" s="17">
        <v>90094</v>
      </c>
      <c r="E65" s="11" t="s">
        <v>91</v>
      </c>
      <c r="F65" s="50" t="s">
        <v>329</v>
      </c>
      <c r="G65" s="47" t="s">
        <v>356</v>
      </c>
      <c r="H65" s="47" t="s">
        <v>366</v>
      </c>
      <c r="I65" s="12">
        <v>3</v>
      </c>
      <c r="J65" s="13" t="s">
        <v>12</v>
      </c>
      <c r="K65" s="18">
        <v>0.1</v>
      </c>
      <c r="L65" s="14"/>
      <c r="M65" s="4">
        <v>2066.4</v>
      </c>
      <c r="N65" s="15">
        <f t="shared" si="0"/>
        <v>315.2135593220339</v>
      </c>
      <c r="O65" s="21" t="s">
        <v>309</v>
      </c>
      <c r="P65" s="27" t="s">
        <v>288</v>
      </c>
      <c r="Q65" s="27" t="s">
        <v>276</v>
      </c>
    </row>
    <row r="66" spans="1:17" ht="12" customHeight="1">
      <c r="A66"/>
      <c r="B66" s="16">
        <v>57</v>
      </c>
      <c r="C66" s="19">
        <v>5901688202807</v>
      </c>
      <c r="D66" s="11" t="s">
        <v>92</v>
      </c>
      <c r="E66" s="11" t="s">
        <v>93</v>
      </c>
      <c r="F66" s="50" t="s">
        <v>312</v>
      </c>
      <c r="G66" s="47" t="s">
        <v>354</v>
      </c>
      <c r="H66" s="47" t="s">
        <v>357</v>
      </c>
      <c r="I66" s="12">
        <v>1</v>
      </c>
      <c r="J66" s="13" t="s">
        <v>12</v>
      </c>
      <c r="K66" s="18">
        <v>0.1</v>
      </c>
      <c r="L66" s="14"/>
      <c r="M66" s="3">
        <v>498.6</v>
      </c>
      <c r="N66" s="14">
        <f t="shared" si="0"/>
        <v>76.05762711864406</v>
      </c>
      <c r="O66" s="21" t="s">
        <v>309</v>
      </c>
      <c r="P66" s="26" t="s">
        <v>284</v>
      </c>
      <c r="Q66" s="26" t="s">
        <v>276</v>
      </c>
    </row>
    <row r="67" spans="1:17" ht="12" customHeight="1">
      <c r="A67"/>
      <c r="B67" s="16">
        <v>58</v>
      </c>
      <c r="C67" s="19">
        <v>5900308559710</v>
      </c>
      <c r="D67" s="11" t="s">
        <v>94</v>
      </c>
      <c r="E67" s="11" t="s">
        <v>95</v>
      </c>
      <c r="F67" s="50" t="s">
        <v>310</v>
      </c>
      <c r="G67" s="47" t="s">
        <v>354</v>
      </c>
      <c r="H67" s="47" t="s">
        <v>355</v>
      </c>
      <c r="I67" s="12">
        <v>1</v>
      </c>
      <c r="J67" s="13" t="s">
        <v>12</v>
      </c>
      <c r="K67" s="18">
        <v>0.1</v>
      </c>
      <c r="L67" s="14"/>
      <c r="M67" s="3">
        <v>498.6</v>
      </c>
      <c r="N67" s="14">
        <f t="shared" si="0"/>
        <v>76.05762711864406</v>
      </c>
      <c r="O67" s="21" t="s">
        <v>309</v>
      </c>
      <c r="P67" s="26" t="s">
        <v>284</v>
      </c>
      <c r="Q67" s="26" t="s">
        <v>276</v>
      </c>
    </row>
    <row r="68" spans="1:17" ht="12" customHeight="1">
      <c r="A68"/>
      <c r="B68" s="16">
        <v>59</v>
      </c>
      <c r="C68" s="19">
        <v>5900308559710</v>
      </c>
      <c r="D68" s="11" t="s">
        <v>94</v>
      </c>
      <c r="E68" s="11" t="s">
        <v>96</v>
      </c>
      <c r="F68" s="50" t="s">
        <v>311</v>
      </c>
      <c r="G68" s="47" t="s">
        <v>356</v>
      </c>
      <c r="H68" s="47" t="s">
        <v>355</v>
      </c>
      <c r="I68" s="12">
        <v>1</v>
      </c>
      <c r="J68" s="13" t="s">
        <v>12</v>
      </c>
      <c r="K68" s="18">
        <v>0.1</v>
      </c>
      <c r="L68" s="14"/>
      <c r="M68" s="3">
        <v>498.6</v>
      </c>
      <c r="N68" s="14">
        <f t="shared" si="0"/>
        <v>76.05762711864406</v>
      </c>
      <c r="O68" s="21" t="s">
        <v>309</v>
      </c>
      <c r="P68" s="26" t="s">
        <v>284</v>
      </c>
      <c r="Q68" s="26" t="s">
        <v>276</v>
      </c>
    </row>
    <row r="69" spans="1:17" ht="12" customHeight="1">
      <c r="A69"/>
      <c r="B69" s="16">
        <v>60</v>
      </c>
      <c r="C69" s="19">
        <v>5900308559291</v>
      </c>
      <c r="D69" s="11" t="s">
        <v>97</v>
      </c>
      <c r="E69" s="11" t="s">
        <v>98</v>
      </c>
      <c r="F69" s="50" t="s">
        <v>311</v>
      </c>
      <c r="G69" s="47" t="s">
        <v>356</v>
      </c>
      <c r="H69" s="47" t="s">
        <v>355</v>
      </c>
      <c r="I69" s="12">
        <v>1</v>
      </c>
      <c r="J69" s="13" t="s">
        <v>12</v>
      </c>
      <c r="K69" s="18">
        <v>0.1</v>
      </c>
      <c r="L69" s="14"/>
      <c r="M69" s="3">
        <v>544.5</v>
      </c>
      <c r="N69" s="14">
        <f t="shared" si="0"/>
        <v>83.0593220338983</v>
      </c>
      <c r="O69" s="21" t="s">
        <v>309</v>
      </c>
      <c r="P69" s="26" t="s">
        <v>284</v>
      </c>
      <c r="Q69" s="26" t="s">
        <v>276</v>
      </c>
    </row>
    <row r="70" spans="1:17" ht="12" customHeight="1">
      <c r="A70"/>
      <c r="B70" s="16">
        <v>61</v>
      </c>
      <c r="C70" s="19">
        <v>5907699449705</v>
      </c>
      <c r="D70" s="17">
        <v>13420</v>
      </c>
      <c r="E70" s="11" t="s">
        <v>99</v>
      </c>
      <c r="F70" s="50" t="s">
        <v>310</v>
      </c>
      <c r="G70" s="47" t="s">
        <v>354</v>
      </c>
      <c r="H70" s="47" t="s">
        <v>355</v>
      </c>
      <c r="I70" s="12">
        <v>1</v>
      </c>
      <c r="J70" s="13" t="s">
        <v>12</v>
      </c>
      <c r="K70" s="18">
        <v>0.1</v>
      </c>
      <c r="L70" s="14"/>
      <c r="M70" s="3">
        <v>522</v>
      </c>
      <c r="N70" s="14">
        <f t="shared" si="0"/>
        <v>79.6271186440678</v>
      </c>
      <c r="O70" s="21" t="s">
        <v>309</v>
      </c>
      <c r="P70" s="26" t="s">
        <v>281</v>
      </c>
      <c r="Q70" s="26" t="s">
        <v>276</v>
      </c>
    </row>
    <row r="71" spans="1:17" ht="12" customHeight="1">
      <c r="A71"/>
      <c r="B71" s="16">
        <v>62</v>
      </c>
      <c r="C71" s="19">
        <v>5907699449705</v>
      </c>
      <c r="D71" s="17">
        <v>13420</v>
      </c>
      <c r="E71" s="11" t="s">
        <v>100</v>
      </c>
      <c r="F71" s="50" t="s">
        <v>311</v>
      </c>
      <c r="G71" s="47" t="s">
        <v>356</v>
      </c>
      <c r="H71" s="47" t="s">
        <v>355</v>
      </c>
      <c r="I71" s="12">
        <v>1</v>
      </c>
      <c r="J71" s="13" t="s">
        <v>12</v>
      </c>
      <c r="K71" s="18">
        <v>0.1</v>
      </c>
      <c r="L71" s="14"/>
      <c r="M71" s="3">
        <v>522</v>
      </c>
      <c r="N71" s="14">
        <f t="shared" si="0"/>
        <v>79.6271186440678</v>
      </c>
      <c r="O71" s="21" t="s">
        <v>309</v>
      </c>
      <c r="P71" s="26" t="s">
        <v>289</v>
      </c>
      <c r="Q71" s="26" t="s">
        <v>276</v>
      </c>
    </row>
    <row r="72" spans="1:17" ht="12" customHeight="1">
      <c r="A72"/>
      <c r="B72" s="16">
        <v>63</v>
      </c>
      <c r="C72" s="19">
        <v>5907996383832</v>
      </c>
      <c r="D72" s="11" t="s">
        <v>101</v>
      </c>
      <c r="E72" s="11" t="s">
        <v>102</v>
      </c>
      <c r="F72" s="50" t="s">
        <v>322</v>
      </c>
      <c r="G72" s="47" t="s">
        <v>360</v>
      </c>
      <c r="H72" s="47" t="s">
        <v>355</v>
      </c>
      <c r="I72" s="12">
        <v>1</v>
      </c>
      <c r="J72" s="13" t="s">
        <v>12</v>
      </c>
      <c r="K72" s="18">
        <v>0.1</v>
      </c>
      <c r="L72" s="14"/>
      <c r="M72" s="3">
        <v>629.1</v>
      </c>
      <c r="N72" s="14">
        <f t="shared" si="0"/>
        <v>95.96440677966102</v>
      </c>
      <c r="O72" s="21" t="s">
        <v>309</v>
      </c>
      <c r="P72" s="26" t="s">
        <v>287</v>
      </c>
      <c r="Q72" s="26" t="s">
        <v>276</v>
      </c>
    </row>
    <row r="73" spans="1:17" ht="12" customHeight="1">
      <c r="A73"/>
      <c r="B73" s="16">
        <v>64</v>
      </c>
      <c r="C73" s="19">
        <v>5907996383832</v>
      </c>
      <c r="D73" s="11" t="s">
        <v>101</v>
      </c>
      <c r="E73" s="11" t="s">
        <v>103</v>
      </c>
      <c r="F73" s="50" t="s">
        <v>319</v>
      </c>
      <c r="G73" s="47" t="s">
        <v>363</v>
      </c>
      <c r="H73" s="47" t="s">
        <v>355</v>
      </c>
      <c r="I73" s="12">
        <v>1</v>
      </c>
      <c r="J73" s="13" t="s">
        <v>12</v>
      </c>
      <c r="K73" s="18">
        <v>0.1</v>
      </c>
      <c r="L73" s="14"/>
      <c r="M73" s="3">
        <v>629.1</v>
      </c>
      <c r="N73" s="14">
        <f t="shared" si="0"/>
        <v>95.96440677966102</v>
      </c>
      <c r="O73" s="21" t="s">
        <v>309</v>
      </c>
      <c r="P73" s="26" t="s">
        <v>287</v>
      </c>
      <c r="Q73" s="26" t="s">
        <v>276</v>
      </c>
    </row>
    <row r="74" spans="1:17" ht="12" customHeight="1">
      <c r="A74"/>
      <c r="B74" s="16">
        <v>65</v>
      </c>
      <c r="C74" s="19">
        <v>5907699446568</v>
      </c>
      <c r="D74" s="17">
        <v>38111</v>
      </c>
      <c r="E74" s="11" t="s">
        <v>104</v>
      </c>
      <c r="F74" s="50" t="s">
        <v>310</v>
      </c>
      <c r="G74" s="47" t="s">
        <v>354</v>
      </c>
      <c r="H74" s="47" t="s">
        <v>355</v>
      </c>
      <c r="I74" s="12">
        <v>1</v>
      </c>
      <c r="J74" s="13" t="s">
        <v>12</v>
      </c>
      <c r="K74" s="18">
        <v>0.1</v>
      </c>
      <c r="L74" s="14"/>
      <c r="M74" s="3">
        <v>475.2</v>
      </c>
      <c r="N74" s="14">
        <f t="shared" si="0"/>
        <v>72.48813559322033</v>
      </c>
      <c r="O74" s="21" t="s">
        <v>309</v>
      </c>
      <c r="P74" s="26" t="s">
        <v>285</v>
      </c>
      <c r="Q74" s="26" t="s">
        <v>276</v>
      </c>
    </row>
    <row r="75" spans="1:17" ht="12" customHeight="1">
      <c r="A75"/>
      <c r="B75" s="16">
        <v>66</v>
      </c>
      <c r="C75" s="19">
        <v>5907699446568</v>
      </c>
      <c r="D75" s="17">
        <v>38111</v>
      </c>
      <c r="E75" s="11" t="s">
        <v>105</v>
      </c>
      <c r="F75" s="50" t="s">
        <v>311</v>
      </c>
      <c r="G75" s="47" t="s">
        <v>356</v>
      </c>
      <c r="H75" s="47" t="s">
        <v>355</v>
      </c>
      <c r="I75" s="12">
        <v>1</v>
      </c>
      <c r="J75" s="13" t="s">
        <v>12</v>
      </c>
      <c r="K75" s="18">
        <v>0.1</v>
      </c>
      <c r="L75" s="14"/>
      <c r="M75" s="3">
        <v>475.2</v>
      </c>
      <c r="N75" s="14">
        <f aca="true" t="shared" si="1" ref="N75:N138">M75/1.18*0.18</f>
        <v>72.48813559322033</v>
      </c>
      <c r="O75" s="21" t="s">
        <v>309</v>
      </c>
      <c r="P75" s="26" t="s">
        <v>285</v>
      </c>
      <c r="Q75" s="26" t="s">
        <v>276</v>
      </c>
    </row>
    <row r="76" spans="1:17" ht="12" customHeight="1">
      <c r="A76"/>
      <c r="B76" s="16">
        <v>67</v>
      </c>
      <c r="C76" s="19">
        <v>5907699449316</v>
      </c>
      <c r="D76" s="17">
        <v>17138</v>
      </c>
      <c r="E76" s="11" t="s">
        <v>106</v>
      </c>
      <c r="F76" s="50" t="s">
        <v>314</v>
      </c>
      <c r="G76" s="47" t="s">
        <v>359</v>
      </c>
      <c r="H76" s="47" t="s">
        <v>355</v>
      </c>
      <c r="I76" s="12">
        <v>3</v>
      </c>
      <c r="J76" s="13" t="s">
        <v>107</v>
      </c>
      <c r="K76" s="18">
        <v>0.1</v>
      </c>
      <c r="L76" s="14"/>
      <c r="M76" s="3">
        <v>761.4</v>
      </c>
      <c r="N76" s="14">
        <f t="shared" si="1"/>
        <v>116.1457627118644</v>
      </c>
      <c r="O76" s="21" t="s">
        <v>309</v>
      </c>
      <c r="P76" s="26" t="s">
        <v>290</v>
      </c>
      <c r="Q76" s="26" t="s">
        <v>276</v>
      </c>
    </row>
    <row r="77" spans="1:17" ht="12" customHeight="1">
      <c r="A77"/>
      <c r="B77" s="16">
        <v>68</v>
      </c>
      <c r="C77" s="19">
        <v>5907699449767</v>
      </c>
      <c r="D77" s="17">
        <v>17147</v>
      </c>
      <c r="E77" s="11" t="s">
        <v>108</v>
      </c>
      <c r="F77" s="50" t="s">
        <v>316</v>
      </c>
      <c r="G77" s="47" t="s">
        <v>359</v>
      </c>
      <c r="H77" s="47" t="s">
        <v>357</v>
      </c>
      <c r="I77" s="12">
        <v>4</v>
      </c>
      <c r="J77" s="13" t="s">
        <v>107</v>
      </c>
      <c r="K77" s="18">
        <v>0.1</v>
      </c>
      <c r="L77" s="14"/>
      <c r="M77" s="3">
        <v>943.2</v>
      </c>
      <c r="N77" s="14">
        <f t="shared" si="1"/>
        <v>143.87796610169494</v>
      </c>
      <c r="O77" s="21" t="s">
        <v>309</v>
      </c>
      <c r="P77" s="26" t="s">
        <v>291</v>
      </c>
      <c r="Q77" s="26" t="s">
        <v>276</v>
      </c>
    </row>
    <row r="78" spans="1:17" ht="12" customHeight="1">
      <c r="A78"/>
      <c r="B78" s="16">
        <v>69</v>
      </c>
      <c r="C78" s="19">
        <v>5901688202203</v>
      </c>
      <c r="D78" s="11" t="s">
        <v>109</v>
      </c>
      <c r="E78" s="11" t="s">
        <v>110</v>
      </c>
      <c r="F78" s="50" t="s">
        <v>311</v>
      </c>
      <c r="G78" s="47" t="s">
        <v>356</v>
      </c>
      <c r="H78" s="47" t="s">
        <v>355</v>
      </c>
      <c r="I78" s="12">
        <v>4</v>
      </c>
      <c r="J78" s="13" t="s">
        <v>107</v>
      </c>
      <c r="K78" s="18">
        <v>0.1</v>
      </c>
      <c r="L78" s="14"/>
      <c r="M78" s="4">
        <v>1400.4</v>
      </c>
      <c r="N78" s="15">
        <f t="shared" si="1"/>
        <v>213.62033898305089</v>
      </c>
      <c r="O78" s="21" t="s">
        <v>309</v>
      </c>
      <c r="P78" s="27" t="s">
        <v>292</v>
      </c>
      <c r="Q78" s="27" t="s">
        <v>276</v>
      </c>
    </row>
    <row r="79" spans="1:17" ht="12" customHeight="1">
      <c r="A79"/>
      <c r="B79" s="16">
        <v>70</v>
      </c>
      <c r="C79" s="19">
        <v>5901688202197</v>
      </c>
      <c r="D79" s="11" t="s">
        <v>111</v>
      </c>
      <c r="E79" s="11" t="s">
        <v>112</v>
      </c>
      <c r="F79" s="50" t="s">
        <v>313</v>
      </c>
      <c r="G79" s="47" t="s">
        <v>356</v>
      </c>
      <c r="H79" s="47" t="s">
        <v>358</v>
      </c>
      <c r="I79" s="12">
        <v>4</v>
      </c>
      <c r="J79" s="13" t="s">
        <v>107</v>
      </c>
      <c r="K79" s="18">
        <v>0.1</v>
      </c>
      <c r="L79" s="14"/>
      <c r="M79" s="4">
        <v>1400.4</v>
      </c>
      <c r="N79" s="15">
        <f t="shared" si="1"/>
        <v>213.62033898305089</v>
      </c>
      <c r="O79" s="21" t="s">
        <v>309</v>
      </c>
      <c r="P79" s="27" t="s">
        <v>292</v>
      </c>
      <c r="Q79" s="27" t="s">
        <v>276</v>
      </c>
    </row>
    <row r="80" spans="1:17" ht="12" customHeight="1">
      <c r="A80"/>
      <c r="B80" s="16">
        <v>71</v>
      </c>
      <c r="C80" s="19">
        <v>5907996385270</v>
      </c>
      <c r="D80" s="17">
        <v>90062</v>
      </c>
      <c r="E80" s="11" t="s">
        <v>113</v>
      </c>
      <c r="F80" s="50" t="s">
        <v>319</v>
      </c>
      <c r="G80" s="47" t="s">
        <v>363</v>
      </c>
      <c r="H80" s="47" t="s">
        <v>355</v>
      </c>
      <c r="I80" s="12">
        <v>1</v>
      </c>
      <c r="J80" s="13" t="s">
        <v>12</v>
      </c>
      <c r="K80" s="18">
        <v>0.1</v>
      </c>
      <c r="L80" s="15"/>
      <c r="M80" s="4">
        <v>1142.1</v>
      </c>
      <c r="N80" s="15">
        <f t="shared" si="1"/>
        <v>174.21864406779662</v>
      </c>
      <c r="O80" s="21" t="s">
        <v>309</v>
      </c>
      <c r="P80" s="27" t="s">
        <v>293</v>
      </c>
      <c r="Q80" s="27" t="s">
        <v>276</v>
      </c>
    </row>
    <row r="81" spans="1:17" ht="12" customHeight="1">
      <c r="A81"/>
      <c r="B81" s="16">
        <v>72</v>
      </c>
      <c r="C81" s="19">
        <v>5901688201329</v>
      </c>
      <c r="D81" s="11" t="s">
        <v>114</v>
      </c>
      <c r="E81" s="11" t="s">
        <v>115</v>
      </c>
      <c r="F81" s="50" t="s">
        <v>310</v>
      </c>
      <c r="G81" s="47" t="s">
        <v>354</v>
      </c>
      <c r="H81" s="47" t="s">
        <v>355</v>
      </c>
      <c r="I81" s="12">
        <v>1</v>
      </c>
      <c r="J81" s="13" t="s">
        <v>12</v>
      </c>
      <c r="K81" s="18">
        <v>0.1</v>
      </c>
      <c r="L81" s="14"/>
      <c r="M81" s="3">
        <v>388.8</v>
      </c>
      <c r="N81" s="14">
        <f t="shared" si="1"/>
        <v>59.30847457627119</v>
      </c>
      <c r="O81" s="21" t="s">
        <v>309</v>
      </c>
      <c r="P81" s="26" t="s">
        <v>294</v>
      </c>
      <c r="Q81" s="26" t="s">
        <v>276</v>
      </c>
    </row>
    <row r="82" spans="1:17" ht="12" customHeight="1">
      <c r="A82"/>
      <c r="B82" s="16">
        <v>73</v>
      </c>
      <c r="C82" s="19">
        <v>5901688201329</v>
      </c>
      <c r="D82" s="11" t="s">
        <v>114</v>
      </c>
      <c r="E82" s="11" t="s">
        <v>116</v>
      </c>
      <c r="F82" s="50" t="s">
        <v>311</v>
      </c>
      <c r="G82" s="47" t="s">
        <v>356</v>
      </c>
      <c r="H82" s="47" t="s">
        <v>355</v>
      </c>
      <c r="I82" s="12">
        <v>1</v>
      </c>
      <c r="J82" s="13" t="s">
        <v>12</v>
      </c>
      <c r="K82" s="18">
        <v>0.1</v>
      </c>
      <c r="L82" s="14"/>
      <c r="M82" s="3">
        <v>388.8</v>
      </c>
      <c r="N82" s="14">
        <f t="shared" si="1"/>
        <v>59.30847457627119</v>
      </c>
      <c r="O82" s="21" t="s">
        <v>309</v>
      </c>
      <c r="P82" s="26" t="s">
        <v>294</v>
      </c>
      <c r="Q82" s="26" t="s">
        <v>276</v>
      </c>
    </row>
    <row r="83" spans="1:17" ht="12" customHeight="1">
      <c r="A83"/>
      <c r="B83" s="16">
        <v>74</v>
      </c>
      <c r="C83" s="19">
        <v>5901688201343</v>
      </c>
      <c r="D83" s="11" t="s">
        <v>117</v>
      </c>
      <c r="E83" s="11" t="s">
        <v>118</v>
      </c>
      <c r="F83" s="50" t="s">
        <v>326</v>
      </c>
      <c r="G83" s="47" t="s">
        <v>354</v>
      </c>
      <c r="H83" s="47" t="s">
        <v>358</v>
      </c>
      <c r="I83" s="12">
        <v>1</v>
      </c>
      <c r="J83" s="13" t="s">
        <v>12</v>
      </c>
      <c r="K83" s="18">
        <v>0.1</v>
      </c>
      <c r="L83" s="14"/>
      <c r="M83" s="3">
        <v>544.5</v>
      </c>
      <c r="N83" s="14">
        <f t="shared" si="1"/>
        <v>83.0593220338983</v>
      </c>
      <c r="O83" s="21" t="s">
        <v>309</v>
      </c>
      <c r="P83" s="26" t="s">
        <v>295</v>
      </c>
      <c r="Q83" s="26" t="s">
        <v>276</v>
      </c>
    </row>
    <row r="84" spans="1:17" ht="12" customHeight="1">
      <c r="A84"/>
      <c r="B84" s="16">
        <v>75</v>
      </c>
      <c r="C84" s="19">
        <v>5900308554807</v>
      </c>
      <c r="D84" s="11" t="s">
        <v>119</v>
      </c>
      <c r="E84" s="11" t="s">
        <v>120</v>
      </c>
      <c r="F84" s="50" t="s">
        <v>311</v>
      </c>
      <c r="G84" s="47" t="s">
        <v>356</v>
      </c>
      <c r="H84" s="47" t="s">
        <v>355</v>
      </c>
      <c r="I84" s="12">
        <v>2</v>
      </c>
      <c r="J84" s="13" t="s">
        <v>12</v>
      </c>
      <c r="K84" s="18">
        <v>0.1</v>
      </c>
      <c r="L84" s="14"/>
      <c r="M84" s="3">
        <v>932.4</v>
      </c>
      <c r="N84" s="14">
        <f t="shared" si="1"/>
        <v>142.23050847457625</v>
      </c>
      <c r="O84" s="21" t="s">
        <v>309</v>
      </c>
      <c r="P84" s="26" t="s">
        <v>292</v>
      </c>
      <c r="Q84" s="26" t="s">
        <v>276</v>
      </c>
    </row>
    <row r="85" spans="1:17" ht="12" customHeight="1">
      <c r="A85"/>
      <c r="B85" s="16">
        <v>76</v>
      </c>
      <c r="C85" s="19">
        <v>5901688205204</v>
      </c>
      <c r="D85" s="11" t="s">
        <v>121</v>
      </c>
      <c r="E85" s="11" t="s">
        <v>122</v>
      </c>
      <c r="F85" s="50" t="s">
        <v>310</v>
      </c>
      <c r="G85" s="47" t="s">
        <v>354</v>
      </c>
      <c r="H85" s="47" t="s">
        <v>355</v>
      </c>
      <c r="I85" s="12">
        <v>1</v>
      </c>
      <c r="J85" s="13" t="s">
        <v>12</v>
      </c>
      <c r="K85" s="18">
        <v>0.1</v>
      </c>
      <c r="L85" s="14"/>
      <c r="M85" s="3">
        <v>584.1</v>
      </c>
      <c r="N85" s="14">
        <f t="shared" si="1"/>
        <v>89.10000000000001</v>
      </c>
      <c r="O85" s="21" t="s">
        <v>309</v>
      </c>
      <c r="P85" s="26" t="s">
        <v>284</v>
      </c>
      <c r="Q85" s="26" t="s">
        <v>276</v>
      </c>
    </row>
    <row r="86" spans="1:17" ht="12" customHeight="1">
      <c r="A86"/>
      <c r="B86" s="16">
        <v>77</v>
      </c>
      <c r="C86" s="19">
        <v>5901688205204</v>
      </c>
      <c r="D86" s="11" t="s">
        <v>121</v>
      </c>
      <c r="E86" s="11" t="s">
        <v>123</v>
      </c>
      <c r="F86" s="50" t="s">
        <v>311</v>
      </c>
      <c r="G86" s="47" t="s">
        <v>356</v>
      </c>
      <c r="H86" s="47" t="s">
        <v>355</v>
      </c>
      <c r="I86" s="12">
        <v>2</v>
      </c>
      <c r="J86" s="13" t="s">
        <v>12</v>
      </c>
      <c r="K86" s="18">
        <v>0.1</v>
      </c>
      <c r="L86" s="14"/>
      <c r="M86" s="4">
        <v>1348.2</v>
      </c>
      <c r="N86" s="15">
        <f t="shared" si="1"/>
        <v>205.65762711864406</v>
      </c>
      <c r="O86" s="21" t="s">
        <v>309</v>
      </c>
      <c r="P86" s="27" t="s">
        <v>284</v>
      </c>
      <c r="Q86" s="27" t="s">
        <v>276</v>
      </c>
    </row>
    <row r="87" spans="1:17" ht="12" customHeight="1">
      <c r="A87"/>
      <c r="B87" s="16">
        <v>78</v>
      </c>
      <c r="C87" s="19">
        <v>5901688201404</v>
      </c>
      <c r="D87" s="11" t="s">
        <v>124</v>
      </c>
      <c r="E87" s="11" t="s">
        <v>125</v>
      </c>
      <c r="F87" s="50" t="s">
        <v>311</v>
      </c>
      <c r="G87" s="47" t="s">
        <v>356</v>
      </c>
      <c r="H87" s="47" t="s">
        <v>355</v>
      </c>
      <c r="I87" s="12">
        <v>3</v>
      </c>
      <c r="J87" s="13" t="s">
        <v>12</v>
      </c>
      <c r="K87" s="18">
        <v>0.1</v>
      </c>
      <c r="L87" s="14"/>
      <c r="M87" s="4">
        <v>1633.5</v>
      </c>
      <c r="N87" s="15">
        <f t="shared" si="1"/>
        <v>249.17796610169492</v>
      </c>
      <c r="O87" s="21" t="s">
        <v>309</v>
      </c>
      <c r="P87" s="27" t="s">
        <v>292</v>
      </c>
      <c r="Q87" s="27" t="s">
        <v>276</v>
      </c>
    </row>
    <row r="88" spans="1:17" ht="12" customHeight="1">
      <c r="A88"/>
      <c r="B88" s="16">
        <v>79</v>
      </c>
      <c r="C88" s="19">
        <v>5901688204092</v>
      </c>
      <c r="D88" s="11" t="s">
        <v>126</v>
      </c>
      <c r="E88" s="11" t="s">
        <v>127</v>
      </c>
      <c r="F88" s="50" t="s">
        <v>328</v>
      </c>
      <c r="G88" s="47" t="s">
        <v>354</v>
      </c>
      <c r="H88" s="47" t="s">
        <v>366</v>
      </c>
      <c r="I88" s="12">
        <v>3</v>
      </c>
      <c r="J88" s="13" t="s">
        <v>12</v>
      </c>
      <c r="K88" s="18">
        <v>0.1</v>
      </c>
      <c r="L88" s="14"/>
      <c r="M88" s="4">
        <v>2243.7</v>
      </c>
      <c r="N88" s="15">
        <f t="shared" si="1"/>
        <v>342.2593220338983</v>
      </c>
      <c r="O88" s="21" t="s">
        <v>309</v>
      </c>
      <c r="P88" s="27" t="s">
        <v>294</v>
      </c>
      <c r="Q88" s="27" t="s">
        <v>276</v>
      </c>
    </row>
    <row r="89" spans="1:17" ht="12" customHeight="1">
      <c r="A89"/>
      <c r="B89" s="16">
        <v>80</v>
      </c>
      <c r="C89" s="19">
        <v>5901688204092</v>
      </c>
      <c r="D89" s="11" t="s">
        <v>126</v>
      </c>
      <c r="E89" s="11" t="s">
        <v>128</v>
      </c>
      <c r="F89" s="50" t="s">
        <v>329</v>
      </c>
      <c r="G89" s="47" t="s">
        <v>356</v>
      </c>
      <c r="H89" s="47" t="s">
        <v>366</v>
      </c>
      <c r="I89" s="12">
        <v>4</v>
      </c>
      <c r="J89" s="13" t="s">
        <v>12</v>
      </c>
      <c r="K89" s="18">
        <v>0.1</v>
      </c>
      <c r="L89" s="14"/>
      <c r="M89" s="4">
        <v>2991.6</v>
      </c>
      <c r="N89" s="15">
        <f t="shared" si="1"/>
        <v>456.34576271186444</v>
      </c>
      <c r="O89" s="21" t="s">
        <v>309</v>
      </c>
      <c r="P89" s="27" t="s">
        <v>294</v>
      </c>
      <c r="Q89" s="27" t="s">
        <v>276</v>
      </c>
    </row>
    <row r="90" spans="1:17" ht="12" customHeight="1">
      <c r="A90"/>
      <c r="B90" s="16">
        <v>81</v>
      </c>
      <c r="C90" s="19">
        <v>5901688204078</v>
      </c>
      <c r="D90" s="11" t="s">
        <v>129</v>
      </c>
      <c r="E90" s="11" t="s">
        <v>130</v>
      </c>
      <c r="F90" s="50" t="s">
        <v>329</v>
      </c>
      <c r="G90" s="47" t="s">
        <v>356</v>
      </c>
      <c r="H90" s="47" t="s">
        <v>366</v>
      </c>
      <c r="I90" s="12">
        <v>4</v>
      </c>
      <c r="J90" s="13" t="s">
        <v>12</v>
      </c>
      <c r="K90" s="18">
        <v>0.1</v>
      </c>
      <c r="L90" s="14"/>
      <c r="M90" s="4">
        <v>2426.4</v>
      </c>
      <c r="N90" s="15">
        <f t="shared" si="1"/>
        <v>370.1288135593221</v>
      </c>
      <c r="O90" s="21" t="s">
        <v>309</v>
      </c>
      <c r="P90" s="27" t="s">
        <v>294</v>
      </c>
      <c r="Q90" s="27" t="s">
        <v>276</v>
      </c>
    </row>
    <row r="91" spans="1:17" ht="12" customHeight="1">
      <c r="A91"/>
      <c r="B91" s="16">
        <v>82</v>
      </c>
      <c r="C91" s="19">
        <v>5901688203071</v>
      </c>
      <c r="D91" s="11" t="s">
        <v>131</v>
      </c>
      <c r="E91" s="11" t="s">
        <v>132</v>
      </c>
      <c r="F91" s="50" t="s">
        <v>328</v>
      </c>
      <c r="G91" s="47" t="s">
        <v>354</v>
      </c>
      <c r="H91" s="47" t="s">
        <v>366</v>
      </c>
      <c r="I91" s="12">
        <v>3</v>
      </c>
      <c r="J91" s="13" t="s">
        <v>12</v>
      </c>
      <c r="K91" s="18">
        <v>0.1</v>
      </c>
      <c r="L91" s="14"/>
      <c r="M91" s="4">
        <v>2651.4</v>
      </c>
      <c r="N91" s="15">
        <f t="shared" si="1"/>
        <v>404.45084745762716</v>
      </c>
      <c r="O91" s="21" t="s">
        <v>309</v>
      </c>
      <c r="P91" s="27" t="s">
        <v>294</v>
      </c>
      <c r="Q91" s="27" t="s">
        <v>276</v>
      </c>
    </row>
    <row r="92" spans="1:17" ht="12" customHeight="1">
      <c r="A92"/>
      <c r="B92" s="16">
        <v>83</v>
      </c>
      <c r="C92" s="19">
        <v>5901688203071</v>
      </c>
      <c r="D92" s="11" t="s">
        <v>131</v>
      </c>
      <c r="E92" s="11" t="s">
        <v>133</v>
      </c>
      <c r="F92" s="50" t="s">
        <v>329</v>
      </c>
      <c r="G92" s="47" t="s">
        <v>356</v>
      </c>
      <c r="H92" s="47" t="s">
        <v>366</v>
      </c>
      <c r="I92" s="12">
        <v>4</v>
      </c>
      <c r="J92" s="13" t="s">
        <v>12</v>
      </c>
      <c r="K92" s="18">
        <v>0.1</v>
      </c>
      <c r="L92" s="14"/>
      <c r="M92" s="4">
        <v>3535.2</v>
      </c>
      <c r="N92" s="15">
        <f t="shared" si="1"/>
        <v>539.2677966101695</v>
      </c>
      <c r="O92" s="21" t="s">
        <v>309</v>
      </c>
      <c r="P92" s="27" t="s">
        <v>294</v>
      </c>
      <c r="Q92" s="27" t="s">
        <v>276</v>
      </c>
    </row>
    <row r="93" spans="1:17" ht="12" customHeight="1">
      <c r="A93"/>
      <c r="B93" s="16">
        <v>84</v>
      </c>
      <c r="C93" s="19">
        <v>5907996387274</v>
      </c>
      <c r="D93" s="17">
        <v>90086</v>
      </c>
      <c r="E93" s="11" t="s">
        <v>134</v>
      </c>
      <c r="F93" s="50" t="s">
        <v>330</v>
      </c>
      <c r="G93" s="47" t="s">
        <v>356</v>
      </c>
      <c r="H93" s="47" t="s">
        <v>367</v>
      </c>
      <c r="I93" s="12">
        <v>1</v>
      </c>
      <c r="J93" s="13" t="s">
        <v>12</v>
      </c>
      <c r="K93" s="18">
        <v>0.1</v>
      </c>
      <c r="L93" s="15"/>
      <c r="M93" s="4">
        <v>1108.8</v>
      </c>
      <c r="N93" s="15">
        <f t="shared" si="1"/>
        <v>169.13898305084746</v>
      </c>
      <c r="O93" s="21" t="s">
        <v>309</v>
      </c>
      <c r="P93" s="27" t="s">
        <v>296</v>
      </c>
      <c r="Q93" s="27" t="s">
        <v>276</v>
      </c>
    </row>
    <row r="94" spans="1:17" ht="12" customHeight="1">
      <c r="A94"/>
      <c r="B94" s="16">
        <v>85</v>
      </c>
      <c r="C94" s="19">
        <v>5900308558669</v>
      </c>
      <c r="D94" s="11" t="s">
        <v>135</v>
      </c>
      <c r="E94" s="11" t="s">
        <v>136</v>
      </c>
      <c r="F94" s="50" t="s">
        <v>310</v>
      </c>
      <c r="G94" s="47" t="s">
        <v>354</v>
      </c>
      <c r="H94" s="47" t="s">
        <v>355</v>
      </c>
      <c r="I94" s="12">
        <v>1</v>
      </c>
      <c r="J94" s="13" t="s">
        <v>12</v>
      </c>
      <c r="K94" s="18">
        <v>0.1</v>
      </c>
      <c r="L94" s="15"/>
      <c r="M94" s="4">
        <v>1474.2</v>
      </c>
      <c r="N94" s="15">
        <f t="shared" si="1"/>
        <v>224.8779661016949</v>
      </c>
      <c r="O94" s="21" t="s">
        <v>309</v>
      </c>
      <c r="P94" s="27" t="s">
        <v>292</v>
      </c>
      <c r="Q94" s="27" t="s">
        <v>276</v>
      </c>
    </row>
    <row r="95" spans="1:17" ht="12" customHeight="1">
      <c r="A95"/>
      <c r="B95" s="16">
        <v>86</v>
      </c>
      <c r="C95" s="19">
        <v>5900308558669</v>
      </c>
      <c r="D95" s="11" t="s">
        <v>135</v>
      </c>
      <c r="E95" s="11" t="s">
        <v>137</v>
      </c>
      <c r="F95" s="50" t="s">
        <v>311</v>
      </c>
      <c r="G95" s="47" t="s">
        <v>356</v>
      </c>
      <c r="H95" s="47" t="s">
        <v>355</v>
      </c>
      <c r="I95" s="12">
        <v>1</v>
      </c>
      <c r="J95" s="13" t="s">
        <v>12</v>
      </c>
      <c r="K95" s="18">
        <v>0.1</v>
      </c>
      <c r="L95" s="15"/>
      <c r="M95" s="4">
        <v>1474.2</v>
      </c>
      <c r="N95" s="15">
        <f t="shared" si="1"/>
        <v>224.8779661016949</v>
      </c>
      <c r="O95" s="21" t="s">
        <v>309</v>
      </c>
      <c r="P95" s="27" t="s">
        <v>292</v>
      </c>
      <c r="Q95" s="27" t="s">
        <v>276</v>
      </c>
    </row>
    <row r="96" spans="1:17" ht="12" customHeight="1">
      <c r="A96"/>
      <c r="B96" s="16">
        <v>87</v>
      </c>
      <c r="C96" s="19">
        <v>5900308559543</v>
      </c>
      <c r="D96" s="11" t="s">
        <v>138</v>
      </c>
      <c r="E96" s="11" t="s">
        <v>139</v>
      </c>
      <c r="F96" s="50" t="s">
        <v>331</v>
      </c>
      <c r="G96" s="47" t="s">
        <v>354</v>
      </c>
      <c r="H96" s="47" t="s">
        <v>368</v>
      </c>
      <c r="I96" s="12">
        <v>1</v>
      </c>
      <c r="J96" s="13" t="s">
        <v>12</v>
      </c>
      <c r="K96" s="18">
        <v>0.1</v>
      </c>
      <c r="L96" s="15"/>
      <c r="M96" s="4">
        <v>1474.2</v>
      </c>
      <c r="N96" s="15">
        <f t="shared" si="1"/>
        <v>224.8779661016949</v>
      </c>
      <c r="O96" s="21" t="s">
        <v>309</v>
      </c>
      <c r="P96" s="27" t="s">
        <v>295</v>
      </c>
      <c r="Q96" s="27" t="s">
        <v>276</v>
      </c>
    </row>
    <row r="97" spans="1:17" ht="12" customHeight="1">
      <c r="A97"/>
      <c r="B97" s="16">
        <v>88</v>
      </c>
      <c r="C97" s="19">
        <v>5900308559543</v>
      </c>
      <c r="D97" s="11" t="s">
        <v>138</v>
      </c>
      <c r="E97" s="11" t="s">
        <v>140</v>
      </c>
      <c r="F97" s="50" t="s">
        <v>332</v>
      </c>
      <c r="G97" s="47" t="s">
        <v>356</v>
      </c>
      <c r="H97" s="47" t="s">
        <v>368</v>
      </c>
      <c r="I97" s="12">
        <v>1</v>
      </c>
      <c r="J97" s="13" t="s">
        <v>12</v>
      </c>
      <c r="K97" s="18">
        <v>0.1</v>
      </c>
      <c r="L97" s="15"/>
      <c r="M97" s="4">
        <v>1474.2</v>
      </c>
      <c r="N97" s="15">
        <f t="shared" si="1"/>
        <v>224.8779661016949</v>
      </c>
      <c r="O97" s="21" t="s">
        <v>309</v>
      </c>
      <c r="P97" s="27" t="s">
        <v>295</v>
      </c>
      <c r="Q97" s="27" t="s">
        <v>276</v>
      </c>
    </row>
    <row r="98" spans="1:17" ht="12" customHeight="1">
      <c r="A98"/>
      <c r="B98" s="16">
        <v>89</v>
      </c>
      <c r="C98" s="19">
        <v>5901688200797</v>
      </c>
      <c r="D98" s="11" t="s">
        <v>141</v>
      </c>
      <c r="E98" s="11" t="s">
        <v>142</v>
      </c>
      <c r="F98" s="50" t="s">
        <v>310</v>
      </c>
      <c r="G98" s="47" t="s">
        <v>354</v>
      </c>
      <c r="H98" s="47" t="s">
        <v>355</v>
      </c>
      <c r="I98" s="12">
        <v>1</v>
      </c>
      <c r="J98" s="13" t="s">
        <v>12</v>
      </c>
      <c r="K98" s="18">
        <v>0.1</v>
      </c>
      <c r="L98" s="15"/>
      <c r="M98" s="4">
        <v>1071</v>
      </c>
      <c r="N98" s="15">
        <f t="shared" si="1"/>
        <v>163.3728813559322</v>
      </c>
      <c r="O98" s="21" t="s">
        <v>309</v>
      </c>
      <c r="P98" s="27" t="s">
        <v>294</v>
      </c>
      <c r="Q98" s="27" t="s">
        <v>276</v>
      </c>
    </row>
    <row r="99" spans="1:17" ht="12" customHeight="1">
      <c r="A99"/>
      <c r="B99" s="16">
        <v>90</v>
      </c>
      <c r="C99" s="19">
        <v>5901688200797</v>
      </c>
      <c r="D99" s="11" t="s">
        <v>141</v>
      </c>
      <c r="E99" s="11" t="s">
        <v>143</v>
      </c>
      <c r="F99" s="50" t="s">
        <v>311</v>
      </c>
      <c r="G99" s="47" t="s">
        <v>356</v>
      </c>
      <c r="H99" s="47" t="s">
        <v>355</v>
      </c>
      <c r="I99" s="12">
        <v>1</v>
      </c>
      <c r="J99" s="13" t="s">
        <v>12</v>
      </c>
      <c r="K99" s="18">
        <v>0.1</v>
      </c>
      <c r="L99" s="15"/>
      <c r="M99" s="4">
        <v>1071</v>
      </c>
      <c r="N99" s="15">
        <f t="shared" si="1"/>
        <v>163.3728813559322</v>
      </c>
      <c r="O99" s="21" t="s">
        <v>309</v>
      </c>
      <c r="P99" s="27" t="s">
        <v>294</v>
      </c>
      <c r="Q99" s="27" t="s">
        <v>276</v>
      </c>
    </row>
    <row r="100" spans="1:17" ht="12" customHeight="1">
      <c r="A100"/>
      <c r="B100" s="16">
        <v>91</v>
      </c>
      <c r="C100" s="19">
        <v>5900308559963</v>
      </c>
      <c r="D100" s="11" t="s">
        <v>144</v>
      </c>
      <c r="E100" s="11" t="s">
        <v>145</v>
      </c>
      <c r="F100" s="50" t="s">
        <v>311</v>
      </c>
      <c r="G100" s="47" t="s">
        <v>356</v>
      </c>
      <c r="H100" s="47" t="s">
        <v>355</v>
      </c>
      <c r="I100" s="12">
        <v>1</v>
      </c>
      <c r="J100" s="13" t="s">
        <v>12</v>
      </c>
      <c r="K100" s="18">
        <v>0.1</v>
      </c>
      <c r="L100" s="14"/>
      <c r="M100" s="3">
        <v>684</v>
      </c>
      <c r="N100" s="14">
        <f t="shared" si="1"/>
        <v>104.33898305084746</v>
      </c>
      <c r="O100" s="21" t="s">
        <v>309</v>
      </c>
      <c r="P100" s="26" t="s">
        <v>294</v>
      </c>
      <c r="Q100" s="26" t="s">
        <v>276</v>
      </c>
    </row>
    <row r="101" spans="1:17" ht="12" customHeight="1">
      <c r="A101"/>
      <c r="B101" s="16">
        <v>92</v>
      </c>
      <c r="C101" s="19">
        <v>5901688200056</v>
      </c>
      <c r="D101" s="11" t="s">
        <v>146</v>
      </c>
      <c r="E101" s="11" t="s">
        <v>147</v>
      </c>
      <c r="F101" s="50" t="s">
        <v>310</v>
      </c>
      <c r="G101" s="47" t="s">
        <v>354</v>
      </c>
      <c r="H101" s="47" t="s">
        <v>355</v>
      </c>
      <c r="I101" s="12">
        <v>1</v>
      </c>
      <c r="J101" s="13" t="s">
        <v>12</v>
      </c>
      <c r="K101" s="18">
        <v>0.1</v>
      </c>
      <c r="L101" s="14"/>
      <c r="M101" s="3">
        <v>746.1</v>
      </c>
      <c r="N101" s="14">
        <f t="shared" si="1"/>
        <v>113.81186440677968</v>
      </c>
      <c r="O101" s="21" t="s">
        <v>309</v>
      </c>
      <c r="P101" s="26" t="s">
        <v>294</v>
      </c>
      <c r="Q101" s="26" t="s">
        <v>276</v>
      </c>
    </row>
    <row r="102" spans="1:17" ht="12" customHeight="1">
      <c r="A102"/>
      <c r="B102" s="16">
        <v>93</v>
      </c>
      <c r="C102" s="19">
        <v>5901688200056</v>
      </c>
      <c r="D102" s="11" t="s">
        <v>146</v>
      </c>
      <c r="E102" s="11" t="s">
        <v>148</v>
      </c>
      <c r="F102" s="50" t="s">
        <v>311</v>
      </c>
      <c r="G102" s="47" t="s">
        <v>356</v>
      </c>
      <c r="H102" s="47" t="s">
        <v>355</v>
      </c>
      <c r="I102" s="12">
        <v>1</v>
      </c>
      <c r="J102" s="13" t="s">
        <v>12</v>
      </c>
      <c r="K102" s="18">
        <v>0.1</v>
      </c>
      <c r="L102" s="14"/>
      <c r="M102" s="3">
        <v>746.1</v>
      </c>
      <c r="N102" s="14">
        <f t="shared" si="1"/>
        <v>113.81186440677968</v>
      </c>
      <c r="O102" s="21" t="s">
        <v>309</v>
      </c>
      <c r="P102" s="26" t="s">
        <v>294</v>
      </c>
      <c r="Q102" s="26" t="s">
        <v>276</v>
      </c>
    </row>
    <row r="103" spans="1:17" ht="12" customHeight="1">
      <c r="A103"/>
      <c r="B103" s="16">
        <v>94</v>
      </c>
      <c r="C103" s="19">
        <v>5900308558683</v>
      </c>
      <c r="D103" s="11" t="s">
        <v>149</v>
      </c>
      <c r="E103" s="11" t="s">
        <v>150</v>
      </c>
      <c r="F103" s="50" t="s">
        <v>311</v>
      </c>
      <c r="G103" s="47" t="s">
        <v>356</v>
      </c>
      <c r="H103" s="47" t="s">
        <v>355</v>
      </c>
      <c r="I103" s="12">
        <v>1</v>
      </c>
      <c r="J103" s="13" t="s">
        <v>12</v>
      </c>
      <c r="K103" s="18">
        <v>0.1</v>
      </c>
      <c r="L103" s="15"/>
      <c r="M103" s="4">
        <v>1427.4</v>
      </c>
      <c r="N103" s="15">
        <f t="shared" si="1"/>
        <v>217.73898305084748</v>
      </c>
      <c r="O103" s="21" t="s">
        <v>309</v>
      </c>
      <c r="P103" s="27" t="s">
        <v>295</v>
      </c>
      <c r="Q103" s="27" t="s">
        <v>276</v>
      </c>
    </row>
    <row r="104" spans="1:17" ht="12" customHeight="1">
      <c r="A104"/>
      <c r="B104" s="16">
        <v>95</v>
      </c>
      <c r="C104" s="19">
        <v>5901688201046</v>
      </c>
      <c r="D104" s="11" t="s">
        <v>151</v>
      </c>
      <c r="E104" s="11" t="s">
        <v>152</v>
      </c>
      <c r="F104" s="50" t="s">
        <v>310</v>
      </c>
      <c r="G104" s="47" t="s">
        <v>354</v>
      </c>
      <c r="H104" s="47" t="s">
        <v>355</v>
      </c>
      <c r="I104" s="12">
        <v>1</v>
      </c>
      <c r="J104" s="13" t="s">
        <v>12</v>
      </c>
      <c r="K104" s="18">
        <v>0.1</v>
      </c>
      <c r="L104" s="15"/>
      <c r="M104" s="4">
        <v>1396.8</v>
      </c>
      <c r="N104" s="15">
        <f t="shared" si="1"/>
        <v>213.07118644067796</v>
      </c>
      <c r="O104" s="21" t="s">
        <v>309</v>
      </c>
      <c r="P104" s="27" t="s">
        <v>292</v>
      </c>
      <c r="Q104" s="27" t="s">
        <v>276</v>
      </c>
    </row>
    <row r="105" spans="1:17" ht="12" customHeight="1">
      <c r="A105"/>
      <c r="B105" s="16">
        <v>96</v>
      </c>
      <c r="C105" s="23">
        <v>5901688201046</v>
      </c>
      <c r="D105" s="11" t="s">
        <v>151</v>
      </c>
      <c r="E105" s="11" t="s">
        <v>153</v>
      </c>
      <c r="F105" s="50" t="s">
        <v>311</v>
      </c>
      <c r="G105" s="47" t="s">
        <v>356</v>
      </c>
      <c r="H105" s="47" t="s">
        <v>355</v>
      </c>
      <c r="I105" s="12">
        <v>2</v>
      </c>
      <c r="J105" s="13" t="s">
        <v>12</v>
      </c>
      <c r="K105" s="18">
        <v>0.1</v>
      </c>
      <c r="L105" s="15"/>
      <c r="M105" s="4">
        <v>2793.6</v>
      </c>
      <c r="N105" s="15">
        <f t="shared" si="1"/>
        <v>426.1423728813559</v>
      </c>
      <c r="O105" s="21" t="s">
        <v>309</v>
      </c>
      <c r="P105" s="27" t="s">
        <v>292</v>
      </c>
      <c r="Q105" s="27" t="s">
        <v>276</v>
      </c>
    </row>
    <row r="106" spans="1:17" ht="12" customHeight="1">
      <c r="A106"/>
      <c r="B106" s="16">
        <v>97</v>
      </c>
      <c r="C106" s="23">
        <v>5901688201084</v>
      </c>
      <c r="D106" s="11" t="s">
        <v>154</v>
      </c>
      <c r="E106" s="11" t="s">
        <v>155</v>
      </c>
      <c r="F106" s="50" t="s">
        <v>310</v>
      </c>
      <c r="G106" s="47" t="s">
        <v>354</v>
      </c>
      <c r="H106" s="47" t="s">
        <v>355</v>
      </c>
      <c r="I106" s="12">
        <v>1</v>
      </c>
      <c r="J106" s="13" t="s">
        <v>12</v>
      </c>
      <c r="K106" s="18">
        <v>0.1</v>
      </c>
      <c r="L106" s="15"/>
      <c r="M106" s="4">
        <v>1396.8</v>
      </c>
      <c r="N106" s="15">
        <f t="shared" si="1"/>
        <v>213.07118644067796</v>
      </c>
      <c r="O106" s="21" t="s">
        <v>309</v>
      </c>
      <c r="P106" s="27" t="s">
        <v>292</v>
      </c>
      <c r="Q106" s="27" t="s">
        <v>276</v>
      </c>
    </row>
    <row r="107" spans="1:17" ht="12" customHeight="1">
      <c r="A107"/>
      <c r="B107" s="16">
        <v>98</v>
      </c>
      <c r="C107" s="23">
        <v>5901688201084</v>
      </c>
      <c r="D107" s="11" t="s">
        <v>154</v>
      </c>
      <c r="E107" s="11" t="s">
        <v>156</v>
      </c>
      <c r="F107" s="50" t="s">
        <v>311</v>
      </c>
      <c r="G107" s="47" t="s">
        <v>356</v>
      </c>
      <c r="H107" s="47" t="s">
        <v>355</v>
      </c>
      <c r="I107" s="12">
        <v>1</v>
      </c>
      <c r="J107" s="13" t="s">
        <v>12</v>
      </c>
      <c r="K107" s="18">
        <v>0.1</v>
      </c>
      <c r="L107" s="15"/>
      <c r="M107" s="4">
        <v>1396.8</v>
      </c>
      <c r="N107" s="15">
        <f t="shared" si="1"/>
        <v>213.07118644067796</v>
      </c>
      <c r="O107" s="21" t="s">
        <v>309</v>
      </c>
      <c r="P107" s="27" t="s">
        <v>292</v>
      </c>
      <c r="Q107" s="27" t="s">
        <v>276</v>
      </c>
    </row>
    <row r="108" spans="1:17" ht="12" customHeight="1">
      <c r="A108"/>
      <c r="B108" s="16">
        <v>99</v>
      </c>
      <c r="C108" s="23">
        <v>5901688205068</v>
      </c>
      <c r="D108" s="11" t="s">
        <v>157</v>
      </c>
      <c r="E108" s="11" t="s">
        <v>158</v>
      </c>
      <c r="F108" s="50" t="s">
        <v>311</v>
      </c>
      <c r="G108" s="47" t="s">
        <v>356</v>
      </c>
      <c r="H108" s="47" t="s">
        <v>355</v>
      </c>
      <c r="I108" s="12">
        <v>1</v>
      </c>
      <c r="J108" s="13" t="s">
        <v>12</v>
      </c>
      <c r="K108" s="18">
        <v>0.1</v>
      </c>
      <c r="L108" s="14"/>
      <c r="M108" s="3">
        <v>838.8</v>
      </c>
      <c r="N108" s="14">
        <f t="shared" si="1"/>
        <v>127.95254237288134</v>
      </c>
      <c r="O108" s="21" t="s">
        <v>309</v>
      </c>
      <c r="P108" s="26" t="s">
        <v>292</v>
      </c>
      <c r="Q108" s="26" t="s">
        <v>276</v>
      </c>
    </row>
    <row r="109" spans="1:17" ht="12" customHeight="1">
      <c r="A109"/>
      <c r="B109" s="16">
        <v>100</v>
      </c>
      <c r="C109" s="19">
        <v>5900308554661</v>
      </c>
      <c r="D109" s="11" t="s">
        <v>159</v>
      </c>
      <c r="E109" s="11" t="s">
        <v>160</v>
      </c>
      <c r="F109" s="50" t="s">
        <v>333</v>
      </c>
      <c r="G109" s="47" t="s">
        <v>356</v>
      </c>
      <c r="H109" s="47" t="s">
        <v>369</v>
      </c>
      <c r="I109" s="12">
        <v>1</v>
      </c>
      <c r="J109" s="13" t="s">
        <v>12</v>
      </c>
      <c r="K109" s="18">
        <v>0.1</v>
      </c>
      <c r="L109" s="14"/>
      <c r="M109" s="3">
        <v>807.3</v>
      </c>
      <c r="N109" s="14">
        <f t="shared" si="1"/>
        <v>123.14745762711864</v>
      </c>
      <c r="O109" s="21" t="s">
        <v>309</v>
      </c>
      <c r="P109" s="26" t="s">
        <v>294</v>
      </c>
      <c r="Q109" s="26" t="s">
        <v>276</v>
      </c>
    </row>
    <row r="110" spans="1:17" ht="12" customHeight="1">
      <c r="A110"/>
      <c r="B110" s="16">
        <v>101</v>
      </c>
      <c r="C110" s="19">
        <v>5901688206003</v>
      </c>
      <c r="D110" s="11" t="s">
        <v>161</v>
      </c>
      <c r="E110" s="11" t="s">
        <v>162</v>
      </c>
      <c r="F110" s="50" t="s">
        <v>310</v>
      </c>
      <c r="G110" s="47" t="s">
        <v>354</v>
      </c>
      <c r="H110" s="47" t="s">
        <v>355</v>
      </c>
      <c r="I110" s="12">
        <v>2</v>
      </c>
      <c r="J110" s="13" t="s">
        <v>12</v>
      </c>
      <c r="K110" s="18">
        <v>0.1</v>
      </c>
      <c r="L110" s="15"/>
      <c r="M110" s="4">
        <v>2667.6</v>
      </c>
      <c r="N110" s="15">
        <f t="shared" si="1"/>
        <v>406.9220338983051</v>
      </c>
      <c r="O110" s="21" t="s">
        <v>309</v>
      </c>
      <c r="P110" s="27" t="s">
        <v>286</v>
      </c>
      <c r="Q110" s="27" t="s">
        <v>276</v>
      </c>
    </row>
    <row r="111" spans="1:17" ht="12" customHeight="1">
      <c r="A111"/>
      <c r="B111" s="16">
        <v>102</v>
      </c>
      <c r="C111" s="19">
        <v>5901688206003</v>
      </c>
      <c r="D111" s="11" t="s">
        <v>161</v>
      </c>
      <c r="E111" s="11" t="s">
        <v>163</v>
      </c>
      <c r="F111" s="50" t="s">
        <v>311</v>
      </c>
      <c r="G111" s="47" t="s">
        <v>356</v>
      </c>
      <c r="H111" s="47" t="s">
        <v>355</v>
      </c>
      <c r="I111" s="12">
        <v>2</v>
      </c>
      <c r="J111" s="13" t="s">
        <v>12</v>
      </c>
      <c r="K111" s="18">
        <v>0.1</v>
      </c>
      <c r="L111" s="15"/>
      <c r="M111" s="4">
        <v>2667.6</v>
      </c>
      <c r="N111" s="15">
        <f t="shared" si="1"/>
        <v>406.9220338983051</v>
      </c>
      <c r="O111" s="21" t="s">
        <v>309</v>
      </c>
      <c r="P111" s="27" t="s">
        <v>286</v>
      </c>
      <c r="Q111" s="27" t="s">
        <v>276</v>
      </c>
    </row>
    <row r="112" spans="1:17" ht="12" customHeight="1">
      <c r="A112"/>
      <c r="B112" s="16">
        <v>103</v>
      </c>
      <c r="C112" s="19">
        <v>5901688202920</v>
      </c>
      <c r="D112" s="11" t="s">
        <v>164</v>
      </c>
      <c r="E112" s="11" t="s">
        <v>165</v>
      </c>
      <c r="F112" s="50" t="s">
        <v>310</v>
      </c>
      <c r="G112" s="47" t="s">
        <v>354</v>
      </c>
      <c r="H112" s="47" t="s">
        <v>355</v>
      </c>
      <c r="I112" s="12">
        <v>1</v>
      </c>
      <c r="J112" s="13" t="s">
        <v>12</v>
      </c>
      <c r="K112" s="18">
        <v>0.1</v>
      </c>
      <c r="L112" s="15"/>
      <c r="M112" s="4">
        <v>1087.2</v>
      </c>
      <c r="N112" s="15">
        <f t="shared" si="1"/>
        <v>165.84406779661018</v>
      </c>
      <c r="O112" s="21" t="s">
        <v>309</v>
      </c>
      <c r="P112" s="27" t="s">
        <v>294</v>
      </c>
      <c r="Q112" s="27" t="s">
        <v>276</v>
      </c>
    </row>
    <row r="113" spans="1:17" ht="12" customHeight="1">
      <c r="A113"/>
      <c r="B113" s="16">
        <v>104</v>
      </c>
      <c r="C113" s="19">
        <v>5900308554951</v>
      </c>
      <c r="D113" s="11" t="s">
        <v>166</v>
      </c>
      <c r="E113" s="11" t="s">
        <v>167</v>
      </c>
      <c r="F113" s="50" t="s">
        <v>334</v>
      </c>
      <c r="G113" s="47" t="s">
        <v>356</v>
      </c>
      <c r="H113" s="47" t="s">
        <v>370</v>
      </c>
      <c r="I113" s="12">
        <v>2</v>
      </c>
      <c r="J113" s="13" t="s">
        <v>12</v>
      </c>
      <c r="K113" s="18">
        <v>0.1</v>
      </c>
      <c r="L113" s="15"/>
      <c r="M113" s="4">
        <v>2174.4</v>
      </c>
      <c r="N113" s="15">
        <f t="shared" si="1"/>
        <v>331.68813559322035</v>
      </c>
      <c r="O113" s="21" t="s">
        <v>309</v>
      </c>
      <c r="P113" s="27" t="s">
        <v>297</v>
      </c>
      <c r="Q113" s="27" t="s">
        <v>276</v>
      </c>
    </row>
    <row r="114" spans="1:17" ht="12" customHeight="1">
      <c r="A114"/>
      <c r="B114" s="16">
        <v>105</v>
      </c>
      <c r="C114" s="19">
        <v>5900308558546</v>
      </c>
      <c r="D114" s="11" t="s">
        <v>168</v>
      </c>
      <c r="E114" s="11" t="s">
        <v>169</v>
      </c>
      <c r="F114" s="50" t="s">
        <v>311</v>
      </c>
      <c r="G114" s="47" t="s">
        <v>356</v>
      </c>
      <c r="H114" s="47" t="s">
        <v>355</v>
      </c>
      <c r="I114" s="12">
        <v>2</v>
      </c>
      <c r="J114" s="13" t="s">
        <v>12</v>
      </c>
      <c r="K114" s="18">
        <v>0.1</v>
      </c>
      <c r="L114" s="15"/>
      <c r="M114" s="4">
        <v>2638.8</v>
      </c>
      <c r="N114" s="15">
        <f t="shared" si="1"/>
        <v>402.5288135593221</v>
      </c>
      <c r="O114" s="21" t="s">
        <v>309</v>
      </c>
      <c r="P114" s="27" t="s">
        <v>294</v>
      </c>
      <c r="Q114" s="27" t="s">
        <v>276</v>
      </c>
    </row>
    <row r="115" spans="1:17" ht="12" customHeight="1">
      <c r="A115"/>
      <c r="B115" s="16">
        <v>106</v>
      </c>
      <c r="C115" s="19">
        <v>5900308554630</v>
      </c>
      <c r="D115" s="11" t="s">
        <v>170</v>
      </c>
      <c r="E115" s="11" t="s">
        <v>171</v>
      </c>
      <c r="F115" s="50" t="s">
        <v>333</v>
      </c>
      <c r="G115" s="47" t="s">
        <v>356</v>
      </c>
      <c r="H115" s="47" t="s">
        <v>369</v>
      </c>
      <c r="I115" s="12">
        <v>2</v>
      </c>
      <c r="J115" s="13" t="s">
        <v>12</v>
      </c>
      <c r="K115" s="18">
        <v>0.1</v>
      </c>
      <c r="L115" s="14"/>
      <c r="M115" s="4">
        <v>1305</v>
      </c>
      <c r="N115" s="15">
        <f t="shared" si="1"/>
        <v>199.06779661016952</v>
      </c>
      <c r="O115" s="21" t="s">
        <v>309</v>
      </c>
      <c r="P115" s="27" t="s">
        <v>294</v>
      </c>
      <c r="Q115" s="27" t="s">
        <v>276</v>
      </c>
    </row>
    <row r="116" spans="1:17" ht="12" customHeight="1">
      <c r="A116"/>
      <c r="B116" s="16">
        <v>107</v>
      </c>
      <c r="C116" s="19">
        <v>5901688203156</v>
      </c>
      <c r="D116" s="11" t="s">
        <v>172</v>
      </c>
      <c r="E116" s="11" t="s">
        <v>173</v>
      </c>
      <c r="F116" s="50" t="s">
        <v>335</v>
      </c>
      <c r="G116" s="47" t="s">
        <v>354</v>
      </c>
      <c r="H116" s="47" t="s">
        <v>371</v>
      </c>
      <c r="I116" s="12">
        <v>1</v>
      </c>
      <c r="J116" s="13" t="s">
        <v>12</v>
      </c>
      <c r="K116" s="18">
        <v>0.1</v>
      </c>
      <c r="L116" s="14"/>
      <c r="M116" s="3">
        <v>777.6</v>
      </c>
      <c r="N116" s="14">
        <f t="shared" si="1"/>
        <v>118.61694915254238</v>
      </c>
      <c r="O116" s="21" t="s">
        <v>309</v>
      </c>
      <c r="P116" s="26" t="s">
        <v>298</v>
      </c>
      <c r="Q116" s="26" t="s">
        <v>276</v>
      </c>
    </row>
    <row r="117" spans="1:17" ht="12" customHeight="1">
      <c r="A117"/>
      <c r="B117" s="16">
        <v>108</v>
      </c>
      <c r="C117" s="19">
        <v>5901688203156</v>
      </c>
      <c r="D117" s="11" t="s">
        <v>172</v>
      </c>
      <c r="E117" s="11" t="s">
        <v>174</v>
      </c>
      <c r="F117" s="50" t="s">
        <v>336</v>
      </c>
      <c r="G117" s="47" t="s">
        <v>356</v>
      </c>
      <c r="H117" s="47" t="s">
        <v>371</v>
      </c>
      <c r="I117" s="12">
        <v>1</v>
      </c>
      <c r="J117" s="13" t="s">
        <v>12</v>
      </c>
      <c r="K117" s="18">
        <v>0.1</v>
      </c>
      <c r="L117" s="14"/>
      <c r="M117" s="3">
        <v>777.6</v>
      </c>
      <c r="N117" s="14">
        <f t="shared" si="1"/>
        <v>118.61694915254238</v>
      </c>
      <c r="O117" s="21" t="s">
        <v>309</v>
      </c>
      <c r="P117" s="26" t="s">
        <v>298</v>
      </c>
      <c r="Q117" s="26" t="s">
        <v>276</v>
      </c>
    </row>
    <row r="118" spans="1:17" ht="12" customHeight="1">
      <c r="A118"/>
      <c r="B118" s="16">
        <v>109</v>
      </c>
      <c r="C118" s="19">
        <v>5901688203132</v>
      </c>
      <c r="D118" s="11" t="s">
        <v>175</v>
      </c>
      <c r="E118" s="11" t="s">
        <v>176</v>
      </c>
      <c r="F118" s="50" t="s">
        <v>337</v>
      </c>
      <c r="G118" s="47" t="s">
        <v>354</v>
      </c>
      <c r="H118" s="47" t="s">
        <v>372</v>
      </c>
      <c r="I118" s="12">
        <v>1</v>
      </c>
      <c r="J118" s="13" t="s">
        <v>12</v>
      </c>
      <c r="K118" s="18">
        <v>0.1</v>
      </c>
      <c r="L118" s="15"/>
      <c r="M118" s="4">
        <v>1474.2</v>
      </c>
      <c r="N118" s="15">
        <f t="shared" si="1"/>
        <v>224.8779661016949</v>
      </c>
      <c r="O118" s="21" t="s">
        <v>309</v>
      </c>
      <c r="P118" s="27" t="s">
        <v>294</v>
      </c>
      <c r="Q118" s="27" t="s">
        <v>276</v>
      </c>
    </row>
    <row r="119" spans="1:17" ht="12" customHeight="1">
      <c r="A119"/>
      <c r="B119" s="16">
        <v>110</v>
      </c>
      <c r="C119" s="19">
        <v>5907699446575</v>
      </c>
      <c r="D119" s="17">
        <v>3811</v>
      </c>
      <c r="E119" s="11" t="s">
        <v>177</v>
      </c>
      <c r="F119" s="50" t="s">
        <v>310</v>
      </c>
      <c r="G119" s="47" t="s">
        <v>354</v>
      </c>
      <c r="H119" s="47" t="s">
        <v>355</v>
      </c>
      <c r="I119" s="12">
        <v>1</v>
      </c>
      <c r="J119" s="13" t="s">
        <v>12</v>
      </c>
      <c r="K119" s="18">
        <v>0.1</v>
      </c>
      <c r="L119" s="14"/>
      <c r="M119" s="3">
        <v>527.4</v>
      </c>
      <c r="N119" s="14">
        <f t="shared" si="1"/>
        <v>80.45084745762712</v>
      </c>
      <c r="O119" s="21" t="s">
        <v>309</v>
      </c>
      <c r="P119" s="26" t="s">
        <v>299</v>
      </c>
      <c r="Q119" s="26" t="s">
        <v>276</v>
      </c>
    </row>
    <row r="120" spans="1:17" ht="12" customHeight="1">
      <c r="A120"/>
      <c r="B120" s="16">
        <v>111</v>
      </c>
      <c r="C120" s="19">
        <v>5907699446575</v>
      </c>
      <c r="D120" s="17">
        <v>3811</v>
      </c>
      <c r="E120" s="11" t="s">
        <v>178</v>
      </c>
      <c r="F120" s="50" t="s">
        <v>311</v>
      </c>
      <c r="G120" s="47" t="s">
        <v>356</v>
      </c>
      <c r="H120" s="47" t="s">
        <v>355</v>
      </c>
      <c r="I120" s="12">
        <v>1</v>
      </c>
      <c r="J120" s="13" t="s">
        <v>12</v>
      </c>
      <c r="K120" s="18">
        <v>0.1</v>
      </c>
      <c r="L120" s="14"/>
      <c r="M120" s="3">
        <v>527.4</v>
      </c>
      <c r="N120" s="14">
        <f t="shared" si="1"/>
        <v>80.45084745762712</v>
      </c>
      <c r="O120" s="21" t="s">
        <v>309</v>
      </c>
      <c r="P120" s="26" t="s">
        <v>300</v>
      </c>
      <c r="Q120" s="26" t="s">
        <v>276</v>
      </c>
    </row>
    <row r="121" spans="1:17" ht="12" customHeight="1">
      <c r="A121"/>
      <c r="B121" s="16">
        <v>112</v>
      </c>
      <c r="C121" s="19">
        <v>5907996384518</v>
      </c>
      <c r="D121" s="17">
        <v>60013</v>
      </c>
      <c r="E121" s="11" t="s">
        <v>179</v>
      </c>
      <c r="F121" s="50" t="s">
        <v>311</v>
      </c>
      <c r="G121" s="47" t="s">
        <v>356</v>
      </c>
      <c r="H121" s="47" t="s">
        <v>355</v>
      </c>
      <c r="I121" s="12">
        <v>1</v>
      </c>
      <c r="J121" s="13" t="s">
        <v>12</v>
      </c>
      <c r="K121" s="18">
        <v>0.1</v>
      </c>
      <c r="L121" s="14"/>
      <c r="M121" s="3">
        <v>478.8</v>
      </c>
      <c r="N121" s="14">
        <f t="shared" si="1"/>
        <v>73.03728813559323</v>
      </c>
      <c r="O121" s="21" t="s">
        <v>309</v>
      </c>
      <c r="P121" s="26" t="s">
        <v>289</v>
      </c>
      <c r="Q121" s="26" t="s">
        <v>276</v>
      </c>
    </row>
    <row r="122" spans="1:17" ht="12" customHeight="1">
      <c r="A122"/>
      <c r="B122" s="16">
        <v>113</v>
      </c>
      <c r="C122" s="19">
        <v>5907996387434</v>
      </c>
      <c r="D122" s="17">
        <v>90093</v>
      </c>
      <c r="E122" s="11" t="s">
        <v>180</v>
      </c>
      <c r="F122" s="50" t="s">
        <v>338</v>
      </c>
      <c r="G122" s="47" t="s">
        <v>354</v>
      </c>
      <c r="H122" s="47" t="s">
        <v>373</v>
      </c>
      <c r="I122" s="12">
        <v>3</v>
      </c>
      <c r="J122" s="13" t="s">
        <v>12</v>
      </c>
      <c r="K122" s="18">
        <v>0.1</v>
      </c>
      <c r="L122" s="14"/>
      <c r="M122" s="4">
        <v>1881.6</v>
      </c>
      <c r="N122" s="15">
        <f t="shared" si="1"/>
        <v>287.02372881355933</v>
      </c>
      <c r="O122" s="21" t="s">
        <v>309</v>
      </c>
      <c r="P122" s="27" t="s">
        <v>296</v>
      </c>
      <c r="Q122" s="27" t="s">
        <v>276</v>
      </c>
    </row>
    <row r="123" spans="1:17" ht="12" customHeight="1">
      <c r="A123"/>
      <c r="B123" s="16">
        <v>114</v>
      </c>
      <c r="C123" s="19">
        <v>5907996387434</v>
      </c>
      <c r="D123" s="17">
        <v>90093</v>
      </c>
      <c r="E123" s="11" t="s">
        <v>181</v>
      </c>
      <c r="F123" s="50" t="s">
        <v>339</v>
      </c>
      <c r="G123" s="47" t="s">
        <v>356</v>
      </c>
      <c r="H123" s="47" t="s">
        <v>373</v>
      </c>
      <c r="I123" s="12">
        <v>4</v>
      </c>
      <c r="J123" s="13" t="s">
        <v>12</v>
      </c>
      <c r="K123" s="18">
        <v>0.1</v>
      </c>
      <c r="L123" s="14"/>
      <c r="M123" s="4">
        <v>2508.8</v>
      </c>
      <c r="N123" s="15">
        <f t="shared" si="1"/>
        <v>382.6983050847458</v>
      </c>
      <c r="O123" s="21" t="s">
        <v>309</v>
      </c>
      <c r="P123" s="27" t="s">
        <v>296</v>
      </c>
      <c r="Q123" s="27" t="s">
        <v>276</v>
      </c>
    </row>
    <row r="124" spans="1:17" ht="12" customHeight="1">
      <c r="A124"/>
      <c r="B124" s="16">
        <v>115</v>
      </c>
      <c r="C124" s="19">
        <v>5907996384013</v>
      </c>
      <c r="D124" s="17">
        <v>11022</v>
      </c>
      <c r="E124" s="11" t="s">
        <v>182</v>
      </c>
      <c r="F124" s="50" t="s">
        <v>340</v>
      </c>
      <c r="G124" s="47" t="s">
        <v>374</v>
      </c>
      <c r="H124" s="47" t="s">
        <v>357</v>
      </c>
      <c r="I124" s="12">
        <v>2</v>
      </c>
      <c r="J124" s="13" t="s">
        <v>12</v>
      </c>
      <c r="K124" s="18">
        <v>0.1</v>
      </c>
      <c r="L124" s="14"/>
      <c r="M124" s="3">
        <v>403.2</v>
      </c>
      <c r="N124" s="14">
        <f t="shared" si="1"/>
        <v>61.50508474576271</v>
      </c>
      <c r="O124" s="21" t="s">
        <v>309</v>
      </c>
      <c r="P124" s="26" t="s">
        <v>293</v>
      </c>
      <c r="Q124" s="26" t="s">
        <v>276</v>
      </c>
    </row>
    <row r="125" spans="1:17" ht="12" customHeight="1">
      <c r="A125"/>
      <c r="B125" s="16">
        <v>116</v>
      </c>
      <c r="C125" s="19">
        <v>5907996381289</v>
      </c>
      <c r="D125" s="17">
        <v>13459</v>
      </c>
      <c r="E125" s="11" t="s">
        <v>183</v>
      </c>
      <c r="F125" s="50" t="s">
        <v>322</v>
      </c>
      <c r="G125" s="47" t="s">
        <v>360</v>
      </c>
      <c r="H125" s="47" t="s">
        <v>355</v>
      </c>
      <c r="I125" s="12">
        <v>1</v>
      </c>
      <c r="J125" s="13" t="s">
        <v>12</v>
      </c>
      <c r="K125" s="18">
        <v>0.1</v>
      </c>
      <c r="L125" s="14"/>
      <c r="M125" s="3">
        <v>639.9</v>
      </c>
      <c r="N125" s="14">
        <f t="shared" si="1"/>
        <v>97.61186440677966</v>
      </c>
      <c r="O125" s="21" t="s">
        <v>309</v>
      </c>
      <c r="P125" s="26" t="s">
        <v>285</v>
      </c>
      <c r="Q125" s="26" t="s">
        <v>276</v>
      </c>
    </row>
    <row r="126" spans="1:17" ht="12" customHeight="1">
      <c r="A126"/>
      <c r="B126" s="16">
        <v>117</v>
      </c>
      <c r="C126" s="19">
        <v>5907996381289</v>
      </c>
      <c r="D126" s="17">
        <v>13459</v>
      </c>
      <c r="E126" s="11" t="s">
        <v>184</v>
      </c>
      <c r="F126" s="50" t="s">
        <v>319</v>
      </c>
      <c r="G126" s="47" t="s">
        <v>363</v>
      </c>
      <c r="H126" s="47" t="s">
        <v>355</v>
      </c>
      <c r="I126" s="12">
        <v>1</v>
      </c>
      <c r="J126" s="13" t="s">
        <v>12</v>
      </c>
      <c r="K126" s="18">
        <v>0.1</v>
      </c>
      <c r="L126" s="14"/>
      <c r="M126" s="3">
        <v>639.9</v>
      </c>
      <c r="N126" s="14">
        <f t="shared" si="1"/>
        <v>97.61186440677966</v>
      </c>
      <c r="O126" s="21" t="s">
        <v>309</v>
      </c>
      <c r="P126" s="26" t="s">
        <v>281</v>
      </c>
      <c r="Q126" s="26" t="s">
        <v>276</v>
      </c>
    </row>
    <row r="127" spans="1:17" ht="12" customHeight="1">
      <c r="A127"/>
      <c r="B127" s="16">
        <v>118</v>
      </c>
      <c r="C127" s="19">
        <v>5907996381289</v>
      </c>
      <c r="D127" s="17">
        <v>13459</v>
      </c>
      <c r="E127" s="11" t="s">
        <v>185</v>
      </c>
      <c r="F127" s="50" t="s">
        <v>341</v>
      </c>
      <c r="G127" s="47" t="s">
        <v>375</v>
      </c>
      <c r="H127" s="47" t="s">
        <v>355</v>
      </c>
      <c r="I127" s="12">
        <v>1</v>
      </c>
      <c r="J127" s="13" t="s">
        <v>12</v>
      </c>
      <c r="K127" s="18">
        <v>0.1</v>
      </c>
      <c r="L127" s="14"/>
      <c r="M127" s="3">
        <v>639.9</v>
      </c>
      <c r="N127" s="14">
        <f t="shared" si="1"/>
        <v>97.61186440677966</v>
      </c>
      <c r="O127" s="21" t="s">
        <v>309</v>
      </c>
      <c r="P127" s="26" t="s">
        <v>281</v>
      </c>
      <c r="Q127" s="26" t="s">
        <v>276</v>
      </c>
    </row>
    <row r="128" spans="1:17" ht="12" customHeight="1">
      <c r="A128"/>
      <c r="B128" s="16">
        <v>119</v>
      </c>
      <c r="C128" s="19">
        <v>5907996381289</v>
      </c>
      <c r="D128" s="17">
        <v>13459</v>
      </c>
      <c r="E128" s="11" t="s">
        <v>186</v>
      </c>
      <c r="F128" s="50" t="s">
        <v>325</v>
      </c>
      <c r="G128" s="47" t="s">
        <v>365</v>
      </c>
      <c r="H128" s="47" t="s">
        <v>355</v>
      </c>
      <c r="I128" s="12">
        <v>1</v>
      </c>
      <c r="J128" s="13" t="s">
        <v>12</v>
      </c>
      <c r="K128" s="18">
        <v>0.1</v>
      </c>
      <c r="L128" s="14"/>
      <c r="M128" s="3">
        <v>639.9</v>
      </c>
      <c r="N128" s="14">
        <f t="shared" si="1"/>
        <v>97.61186440677966</v>
      </c>
      <c r="O128" s="21" t="s">
        <v>309</v>
      </c>
      <c r="P128" s="26" t="s">
        <v>285</v>
      </c>
      <c r="Q128" s="26" t="s">
        <v>276</v>
      </c>
    </row>
    <row r="129" spans="1:17" ht="12" customHeight="1">
      <c r="A129"/>
      <c r="B129" s="16">
        <v>120</v>
      </c>
      <c r="C129" s="19">
        <v>5901688200438</v>
      </c>
      <c r="D129" s="11" t="s">
        <v>187</v>
      </c>
      <c r="E129" s="11" t="s">
        <v>188</v>
      </c>
      <c r="F129" s="50" t="s">
        <v>312</v>
      </c>
      <c r="G129" s="47" t="s">
        <v>354</v>
      </c>
      <c r="H129" s="47" t="s">
        <v>357</v>
      </c>
      <c r="I129" s="12">
        <v>1</v>
      </c>
      <c r="J129" s="13" t="s">
        <v>12</v>
      </c>
      <c r="K129" s="18">
        <v>0.1</v>
      </c>
      <c r="L129" s="14"/>
      <c r="M129" s="3">
        <v>714.6</v>
      </c>
      <c r="N129" s="14">
        <f t="shared" si="1"/>
        <v>109.00677966101695</v>
      </c>
      <c r="O129" s="21" t="s">
        <v>309</v>
      </c>
      <c r="P129" s="26" t="s">
        <v>284</v>
      </c>
      <c r="Q129" s="26" t="s">
        <v>276</v>
      </c>
    </row>
    <row r="130" spans="1:17" ht="12" customHeight="1">
      <c r="A130"/>
      <c r="B130" s="16">
        <v>121</v>
      </c>
      <c r="C130" s="19">
        <v>5901688200254</v>
      </c>
      <c r="D130" s="11" t="s">
        <v>189</v>
      </c>
      <c r="E130" s="11" t="s">
        <v>190</v>
      </c>
      <c r="F130" s="50" t="s">
        <v>326</v>
      </c>
      <c r="G130" s="47" t="s">
        <v>354</v>
      </c>
      <c r="H130" s="47" t="s">
        <v>358</v>
      </c>
      <c r="I130" s="12">
        <v>1</v>
      </c>
      <c r="J130" s="13" t="s">
        <v>12</v>
      </c>
      <c r="K130" s="18">
        <v>0.1</v>
      </c>
      <c r="L130" s="14"/>
      <c r="M130" s="3">
        <v>590.4</v>
      </c>
      <c r="N130" s="14">
        <f t="shared" si="1"/>
        <v>90.06101694915253</v>
      </c>
      <c r="O130" s="21" t="s">
        <v>309</v>
      </c>
      <c r="P130" s="26" t="s">
        <v>284</v>
      </c>
      <c r="Q130" s="26" t="s">
        <v>276</v>
      </c>
    </row>
    <row r="131" spans="1:17" ht="12" customHeight="1">
      <c r="A131"/>
      <c r="B131" s="16">
        <v>122</v>
      </c>
      <c r="C131" s="19">
        <v>5901688200254</v>
      </c>
      <c r="D131" s="11" t="s">
        <v>189</v>
      </c>
      <c r="E131" s="11" t="s">
        <v>191</v>
      </c>
      <c r="F131" s="50" t="s">
        <v>313</v>
      </c>
      <c r="G131" s="47" t="s">
        <v>356</v>
      </c>
      <c r="H131" s="47" t="s">
        <v>358</v>
      </c>
      <c r="I131" s="12">
        <v>1</v>
      </c>
      <c r="J131" s="13" t="s">
        <v>12</v>
      </c>
      <c r="K131" s="18">
        <v>0.1</v>
      </c>
      <c r="L131" s="14"/>
      <c r="M131" s="3">
        <v>590.4</v>
      </c>
      <c r="N131" s="14">
        <f t="shared" si="1"/>
        <v>90.06101694915253</v>
      </c>
      <c r="O131" s="21" t="s">
        <v>309</v>
      </c>
      <c r="P131" s="26" t="s">
        <v>284</v>
      </c>
      <c r="Q131" s="26" t="s">
        <v>276</v>
      </c>
    </row>
    <row r="132" spans="1:17" ht="12" customHeight="1">
      <c r="A132"/>
      <c r="B132" s="16">
        <v>123</v>
      </c>
      <c r="C132" s="19">
        <v>5901688200278</v>
      </c>
      <c r="D132" s="11" t="s">
        <v>192</v>
      </c>
      <c r="E132" s="11" t="s">
        <v>193</v>
      </c>
      <c r="F132" s="50" t="s">
        <v>310</v>
      </c>
      <c r="G132" s="47" t="s">
        <v>354</v>
      </c>
      <c r="H132" s="47" t="s">
        <v>355</v>
      </c>
      <c r="I132" s="12">
        <v>1</v>
      </c>
      <c r="J132" s="13" t="s">
        <v>12</v>
      </c>
      <c r="K132" s="18">
        <v>0.1</v>
      </c>
      <c r="L132" s="14"/>
      <c r="M132" s="3">
        <v>590.4</v>
      </c>
      <c r="N132" s="14">
        <f t="shared" si="1"/>
        <v>90.06101694915253</v>
      </c>
      <c r="O132" s="21" t="s">
        <v>309</v>
      </c>
      <c r="P132" s="26" t="s">
        <v>284</v>
      </c>
      <c r="Q132" s="26" t="s">
        <v>276</v>
      </c>
    </row>
    <row r="133" spans="1:17" ht="12" customHeight="1">
      <c r="A133"/>
      <c r="B133" s="16">
        <v>124</v>
      </c>
      <c r="C133" s="19">
        <v>5900308559048</v>
      </c>
      <c r="D133" s="11" t="s">
        <v>194</v>
      </c>
      <c r="E133" s="11" t="s">
        <v>195</v>
      </c>
      <c r="F133" s="50" t="s">
        <v>310</v>
      </c>
      <c r="G133" s="47" t="s">
        <v>354</v>
      </c>
      <c r="H133" s="47" t="s">
        <v>355</v>
      </c>
      <c r="I133" s="12">
        <v>1</v>
      </c>
      <c r="J133" s="13" t="s">
        <v>12</v>
      </c>
      <c r="K133" s="18">
        <v>0.1</v>
      </c>
      <c r="L133" s="14"/>
      <c r="M133" s="3">
        <v>652.5</v>
      </c>
      <c r="N133" s="14">
        <f t="shared" si="1"/>
        <v>99.53389830508476</v>
      </c>
      <c r="O133" s="21" t="s">
        <v>309</v>
      </c>
      <c r="P133" s="26" t="s">
        <v>284</v>
      </c>
      <c r="Q133" s="26" t="s">
        <v>276</v>
      </c>
    </row>
    <row r="134" spans="1:17" ht="12" customHeight="1">
      <c r="A134"/>
      <c r="B134" s="16">
        <v>125</v>
      </c>
      <c r="C134" s="19">
        <v>5901688204948</v>
      </c>
      <c r="D134" s="11" t="s">
        <v>196</v>
      </c>
      <c r="E134" s="11" t="s">
        <v>197</v>
      </c>
      <c r="F134" s="50" t="s">
        <v>310</v>
      </c>
      <c r="G134" s="47" t="s">
        <v>354</v>
      </c>
      <c r="H134" s="47" t="s">
        <v>355</v>
      </c>
      <c r="I134" s="12">
        <v>1</v>
      </c>
      <c r="J134" s="13" t="s">
        <v>12</v>
      </c>
      <c r="K134" s="18">
        <v>0.1</v>
      </c>
      <c r="L134" s="14"/>
      <c r="M134" s="3">
        <v>584.1</v>
      </c>
      <c r="N134" s="14">
        <f t="shared" si="1"/>
        <v>89.10000000000001</v>
      </c>
      <c r="O134" s="21" t="s">
        <v>309</v>
      </c>
      <c r="P134" s="26" t="s">
        <v>284</v>
      </c>
      <c r="Q134" s="26" t="s">
        <v>276</v>
      </c>
    </row>
    <row r="135" spans="1:17" ht="12" customHeight="1">
      <c r="A135"/>
      <c r="B135" s="16">
        <v>126</v>
      </c>
      <c r="C135" s="19">
        <v>5901688204948</v>
      </c>
      <c r="D135" s="11" t="s">
        <v>196</v>
      </c>
      <c r="E135" s="11" t="s">
        <v>198</v>
      </c>
      <c r="F135" s="50" t="s">
        <v>311</v>
      </c>
      <c r="G135" s="47" t="s">
        <v>356</v>
      </c>
      <c r="H135" s="47" t="s">
        <v>355</v>
      </c>
      <c r="I135" s="12">
        <v>1</v>
      </c>
      <c r="J135" s="13" t="s">
        <v>12</v>
      </c>
      <c r="K135" s="18">
        <v>0.1</v>
      </c>
      <c r="L135" s="14"/>
      <c r="M135" s="3">
        <v>584.1</v>
      </c>
      <c r="N135" s="14">
        <f t="shared" si="1"/>
        <v>89.10000000000001</v>
      </c>
      <c r="O135" s="21" t="s">
        <v>309</v>
      </c>
      <c r="P135" s="26" t="s">
        <v>284</v>
      </c>
      <c r="Q135" s="26" t="s">
        <v>276</v>
      </c>
    </row>
    <row r="136" spans="1:17" ht="12" customHeight="1">
      <c r="A136"/>
      <c r="B136" s="16">
        <v>127</v>
      </c>
      <c r="C136" s="19">
        <v>5901688204948</v>
      </c>
      <c r="D136" s="11" t="s">
        <v>196</v>
      </c>
      <c r="E136" s="11" t="s">
        <v>199</v>
      </c>
      <c r="F136" s="50" t="s">
        <v>325</v>
      </c>
      <c r="G136" s="47" t="s">
        <v>365</v>
      </c>
      <c r="H136" s="47" t="s">
        <v>355</v>
      </c>
      <c r="I136" s="12">
        <v>1</v>
      </c>
      <c r="J136" s="13" t="s">
        <v>12</v>
      </c>
      <c r="K136" s="18">
        <v>0.1</v>
      </c>
      <c r="L136" s="14"/>
      <c r="M136" s="3">
        <v>642.6</v>
      </c>
      <c r="N136" s="14">
        <f t="shared" si="1"/>
        <v>98.02372881355933</v>
      </c>
      <c r="O136" s="21" t="s">
        <v>309</v>
      </c>
      <c r="P136" s="26" t="s">
        <v>284</v>
      </c>
      <c r="Q136" s="26" t="s">
        <v>276</v>
      </c>
    </row>
    <row r="137" spans="1:17" ht="12" customHeight="1">
      <c r="A137"/>
      <c r="B137" s="16">
        <v>128</v>
      </c>
      <c r="C137" s="19">
        <v>5907996381272</v>
      </c>
      <c r="D137" s="17">
        <v>13458</v>
      </c>
      <c r="E137" s="11" t="s">
        <v>200</v>
      </c>
      <c r="F137" s="50" t="s">
        <v>342</v>
      </c>
      <c r="G137" s="47" t="s">
        <v>360</v>
      </c>
      <c r="H137" s="47" t="s">
        <v>367</v>
      </c>
      <c r="I137" s="12">
        <v>1</v>
      </c>
      <c r="J137" s="13" t="s">
        <v>12</v>
      </c>
      <c r="K137" s="18">
        <v>0.1</v>
      </c>
      <c r="L137" s="14"/>
      <c r="M137" s="3">
        <v>639.9</v>
      </c>
      <c r="N137" s="14">
        <f t="shared" si="1"/>
        <v>97.61186440677966</v>
      </c>
      <c r="O137" s="21" t="s">
        <v>309</v>
      </c>
      <c r="P137" s="26" t="s">
        <v>285</v>
      </c>
      <c r="Q137" s="26" t="s">
        <v>276</v>
      </c>
    </row>
    <row r="138" spans="1:17" ht="12" customHeight="1">
      <c r="A138"/>
      <c r="B138" s="16">
        <v>129</v>
      </c>
      <c r="C138" s="19">
        <v>5907996381272</v>
      </c>
      <c r="D138" s="17">
        <v>13458</v>
      </c>
      <c r="E138" s="11" t="s">
        <v>201</v>
      </c>
      <c r="F138" s="50" t="s">
        <v>343</v>
      </c>
      <c r="G138" s="47" t="s">
        <v>363</v>
      </c>
      <c r="H138" s="47" t="s">
        <v>367</v>
      </c>
      <c r="I138" s="12">
        <v>1</v>
      </c>
      <c r="J138" s="13" t="s">
        <v>12</v>
      </c>
      <c r="K138" s="18">
        <v>0.1</v>
      </c>
      <c r="L138" s="14"/>
      <c r="M138" s="3">
        <v>639.9</v>
      </c>
      <c r="N138" s="14">
        <f t="shared" si="1"/>
        <v>97.61186440677966</v>
      </c>
      <c r="O138" s="21" t="s">
        <v>309</v>
      </c>
      <c r="P138" s="26" t="s">
        <v>281</v>
      </c>
      <c r="Q138" s="26" t="s">
        <v>276</v>
      </c>
    </row>
    <row r="139" spans="1:17" ht="12" customHeight="1">
      <c r="A139"/>
      <c r="B139" s="16">
        <v>130</v>
      </c>
      <c r="C139" s="19">
        <v>5907996381272</v>
      </c>
      <c r="D139" s="17">
        <v>13458</v>
      </c>
      <c r="E139" s="11" t="s">
        <v>202</v>
      </c>
      <c r="F139" s="50" t="s">
        <v>344</v>
      </c>
      <c r="G139" s="47" t="s">
        <v>375</v>
      </c>
      <c r="H139" s="47" t="s">
        <v>367</v>
      </c>
      <c r="I139" s="12">
        <v>1</v>
      </c>
      <c r="J139" s="13" t="s">
        <v>12</v>
      </c>
      <c r="K139" s="18">
        <v>0.1</v>
      </c>
      <c r="L139" s="14"/>
      <c r="M139" s="3">
        <v>639.9</v>
      </c>
      <c r="N139" s="14">
        <f aca="true" t="shared" si="2" ref="N139:N184">M139/1.18*0.18</f>
        <v>97.61186440677966</v>
      </c>
      <c r="O139" s="21" t="s">
        <v>309</v>
      </c>
      <c r="P139" s="26" t="s">
        <v>285</v>
      </c>
      <c r="Q139" s="26" t="s">
        <v>276</v>
      </c>
    </row>
    <row r="140" spans="1:17" ht="12" customHeight="1">
      <c r="A140"/>
      <c r="B140" s="16">
        <v>131</v>
      </c>
      <c r="C140" s="19">
        <v>5907996381272</v>
      </c>
      <c r="D140" s="17">
        <v>13458</v>
      </c>
      <c r="E140" s="11" t="s">
        <v>203</v>
      </c>
      <c r="F140" s="50" t="s">
        <v>345</v>
      </c>
      <c r="G140" s="47" t="s">
        <v>365</v>
      </c>
      <c r="H140" s="47" t="s">
        <v>367</v>
      </c>
      <c r="I140" s="12">
        <v>1</v>
      </c>
      <c r="J140" s="13" t="s">
        <v>12</v>
      </c>
      <c r="K140" s="18">
        <v>0.1</v>
      </c>
      <c r="L140" s="14"/>
      <c r="M140" s="3">
        <v>639.9</v>
      </c>
      <c r="N140" s="14">
        <f t="shared" si="2"/>
        <v>97.61186440677966</v>
      </c>
      <c r="O140" s="21" t="s">
        <v>309</v>
      </c>
      <c r="P140" s="26" t="s">
        <v>285</v>
      </c>
      <c r="Q140" s="26" t="s">
        <v>276</v>
      </c>
    </row>
    <row r="141" spans="1:17" ht="12" customHeight="1">
      <c r="A141"/>
      <c r="B141" s="16">
        <v>132</v>
      </c>
      <c r="C141" s="19">
        <v>5901688200094</v>
      </c>
      <c r="D141" s="11" t="s">
        <v>204</v>
      </c>
      <c r="E141" s="11" t="s">
        <v>205</v>
      </c>
      <c r="F141" s="50" t="s">
        <v>312</v>
      </c>
      <c r="G141" s="47" t="s">
        <v>354</v>
      </c>
      <c r="H141" s="47" t="s">
        <v>357</v>
      </c>
      <c r="I141" s="12">
        <v>1</v>
      </c>
      <c r="J141" s="13" t="s">
        <v>12</v>
      </c>
      <c r="K141" s="18">
        <v>0.1</v>
      </c>
      <c r="L141" s="14"/>
      <c r="M141" s="3">
        <v>590.4</v>
      </c>
      <c r="N141" s="14">
        <f t="shared" si="2"/>
        <v>90.06101694915253</v>
      </c>
      <c r="O141" s="21" t="s">
        <v>309</v>
      </c>
      <c r="P141" s="26" t="s">
        <v>284</v>
      </c>
      <c r="Q141" s="26" t="s">
        <v>276</v>
      </c>
    </row>
    <row r="142" spans="1:17" ht="12" customHeight="1">
      <c r="A142"/>
      <c r="B142" s="16">
        <v>133</v>
      </c>
      <c r="C142" s="19">
        <v>5901688200353</v>
      </c>
      <c r="D142" s="11" t="s">
        <v>206</v>
      </c>
      <c r="E142" s="11" t="s">
        <v>207</v>
      </c>
      <c r="F142" s="50" t="s">
        <v>312</v>
      </c>
      <c r="G142" s="47" t="s">
        <v>354</v>
      </c>
      <c r="H142" s="47" t="s">
        <v>357</v>
      </c>
      <c r="I142" s="12">
        <v>1</v>
      </c>
      <c r="J142" s="13" t="s">
        <v>12</v>
      </c>
      <c r="K142" s="18">
        <v>0.1</v>
      </c>
      <c r="L142" s="14"/>
      <c r="M142" s="3">
        <v>590.4</v>
      </c>
      <c r="N142" s="14">
        <f t="shared" si="2"/>
        <v>90.06101694915253</v>
      </c>
      <c r="O142" s="21" t="s">
        <v>309</v>
      </c>
      <c r="P142" s="26" t="s">
        <v>284</v>
      </c>
      <c r="Q142" s="26" t="s">
        <v>276</v>
      </c>
    </row>
    <row r="143" spans="1:17" ht="12" customHeight="1">
      <c r="A143"/>
      <c r="B143" s="16">
        <v>134</v>
      </c>
      <c r="C143" s="19">
        <v>5901688200353</v>
      </c>
      <c r="D143" s="11" t="s">
        <v>206</v>
      </c>
      <c r="E143" s="11" t="s">
        <v>208</v>
      </c>
      <c r="F143" s="50" t="s">
        <v>315</v>
      </c>
      <c r="G143" s="47" t="s">
        <v>356</v>
      </c>
      <c r="H143" s="47" t="s">
        <v>357</v>
      </c>
      <c r="I143" s="12">
        <v>1</v>
      </c>
      <c r="J143" s="13" t="s">
        <v>12</v>
      </c>
      <c r="K143" s="18">
        <v>0.1</v>
      </c>
      <c r="L143" s="14"/>
      <c r="M143" s="3">
        <v>590.4</v>
      </c>
      <c r="N143" s="14">
        <f t="shared" si="2"/>
        <v>90.06101694915253</v>
      </c>
      <c r="O143" s="21" t="s">
        <v>309</v>
      </c>
      <c r="P143" s="26" t="s">
        <v>284</v>
      </c>
      <c r="Q143" s="26" t="s">
        <v>276</v>
      </c>
    </row>
    <row r="144" spans="1:17" ht="12" customHeight="1">
      <c r="A144"/>
      <c r="B144" s="16">
        <v>135</v>
      </c>
      <c r="C144" s="19">
        <v>5907996387564</v>
      </c>
      <c r="D144" s="17">
        <v>90082</v>
      </c>
      <c r="E144" s="11" t="s">
        <v>209</v>
      </c>
      <c r="F144" s="50" t="s">
        <v>311</v>
      </c>
      <c r="G144" s="47" t="s">
        <v>356</v>
      </c>
      <c r="H144" s="47" t="s">
        <v>355</v>
      </c>
      <c r="I144" s="12">
        <v>1</v>
      </c>
      <c r="J144" s="13" t="s">
        <v>12</v>
      </c>
      <c r="K144" s="18">
        <v>0.1</v>
      </c>
      <c r="L144" s="14"/>
      <c r="M144" s="3">
        <v>815.4</v>
      </c>
      <c r="N144" s="14">
        <f t="shared" si="2"/>
        <v>124.38305084745761</v>
      </c>
      <c r="O144" s="21" t="s">
        <v>309</v>
      </c>
      <c r="P144" s="26" t="s">
        <v>296</v>
      </c>
      <c r="Q144" s="26" t="s">
        <v>276</v>
      </c>
    </row>
    <row r="145" spans="1:17" ht="12" customHeight="1">
      <c r="A145"/>
      <c r="B145" s="16">
        <v>136</v>
      </c>
      <c r="C145" s="19">
        <v>5907699445639</v>
      </c>
      <c r="D145" s="17">
        <v>13051</v>
      </c>
      <c r="E145" s="11" t="s">
        <v>210</v>
      </c>
      <c r="F145" s="50" t="s">
        <v>319</v>
      </c>
      <c r="G145" s="47" t="s">
        <v>363</v>
      </c>
      <c r="H145" s="47" t="s">
        <v>355</v>
      </c>
      <c r="I145" s="12">
        <v>1</v>
      </c>
      <c r="J145" s="13" t="s">
        <v>12</v>
      </c>
      <c r="K145" s="18">
        <v>0.1</v>
      </c>
      <c r="L145" s="14"/>
      <c r="M145" s="3">
        <v>712.8</v>
      </c>
      <c r="N145" s="14">
        <f t="shared" si="2"/>
        <v>108.7322033898305</v>
      </c>
      <c r="O145" s="21" t="s">
        <v>309</v>
      </c>
      <c r="P145" s="26" t="s">
        <v>301</v>
      </c>
      <c r="Q145" s="26" t="s">
        <v>276</v>
      </c>
    </row>
    <row r="146" spans="1:17" ht="12" customHeight="1">
      <c r="A146"/>
      <c r="B146" s="16">
        <v>137</v>
      </c>
      <c r="C146" s="19">
        <v>5907699448470</v>
      </c>
      <c r="D146" s="11" t="s">
        <v>211</v>
      </c>
      <c r="E146" s="11" t="s">
        <v>212</v>
      </c>
      <c r="F146" s="50" t="s">
        <v>322</v>
      </c>
      <c r="G146" s="47" t="s">
        <v>360</v>
      </c>
      <c r="H146" s="47" t="s">
        <v>355</v>
      </c>
      <c r="I146" s="12">
        <v>1</v>
      </c>
      <c r="J146" s="13" t="s">
        <v>12</v>
      </c>
      <c r="K146" s="18">
        <v>0.1</v>
      </c>
      <c r="L146" s="14"/>
      <c r="M146" s="3">
        <v>195.3</v>
      </c>
      <c r="N146" s="14">
        <f t="shared" si="2"/>
        <v>29.791525423728814</v>
      </c>
      <c r="O146" s="21" t="s">
        <v>309</v>
      </c>
      <c r="P146" s="26" t="s">
        <v>308</v>
      </c>
      <c r="Q146" s="26" t="s">
        <v>302</v>
      </c>
    </row>
    <row r="147" spans="1:17" ht="12" customHeight="1">
      <c r="A147"/>
      <c r="B147" s="16">
        <v>138</v>
      </c>
      <c r="C147" s="19">
        <v>5907699448470</v>
      </c>
      <c r="D147" s="11" t="s">
        <v>211</v>
      </c>
      <c r="E147" s="11" t="s">
        <v>213</v>
      </c>
      <c r="F147" s="50" t="s">
        <v>319</v>
      </c>
      <c r="G147" s="47" t="s">
        <v>363</v>
      </c>
      <c r="H147" s="47" t="s">
        <v>355</v>
      </c>
      <c r="I147" s="12">
        <v>1</v>
      </c>
      <c r="J147" s="13" t="s">
        <v>12</v>
      </c>
      <c r="K147" s="18">
        <v>0.1</v>
      </c>
      <c r="L147" s="14"/>
      <c r="M147" s="3">
        <v>195.3</v>
      </c>
      <c r="N147" s="14">
        <f t="shared" si="2"/>
        <v>29.791525423728814</v>
      </c>
      <c r="O147" s="21" t="s">
        <v>309</v>
      </c>
      <c r="P147" s="26" t="s">
        <v>308</v>
      </c>
      <c r="Q147" s="26" t="s">
        <v>302</v>
      </c>
    </row>
    <row r="148" spans="1:17" ht="12" customHeight="1">
      <c r="A148"/>
      <c r="B148" s="16">
        <v>139</v>
      </c>
      <c r="C148" s="19">
        <v>5907699448470</v>
      </c>
      <c r="D148" s="11" t="s">
        <v>211</v>
      </c>
      <c r="E148" s="11" t="s">
        <v>214</v>
      </c>
      <c r="F148" s="50" t="s">
        <v>324</v>
      </c>
      <c r="G148" s="47" t="s">
        <v>362</v>
      </c>
      <c r="H148" s="47" t="s">
        <v>355</v>
      </c>
      <c r="I148" s="12">
        <v>1</v>
      </c>
      <c r="J148" s="13" t="s">
        <v>12</v>
      </c>
      <c r="K148" s="18">
        <v>0.1</v>
      </c>
      <c r="L148" s="14"/>
      <c r="M148" s="3">
        <v>195.3</v>
      </c>
      <c r="N148" s="14">
        <f t="shared" si="2"/>
        <v>29.791525423728814</v>
      </c>
      <c r="O148" s="21" t="s">
        <v>309</v>
      </c>
      <c r="P148" s="26" t="s">
        <v>308</v>
      </c>
      <c r="Q148" s="26" t="s">
        <v>302</v>
      </c>
    </row>
    <row r="149" spans="1:17" ht="12" customHeight="1">
      <c r="A149"/>
      <c r="B149" s="16">
        <v>140</v>
      </c>
      <c r="C149" s="19">
        <v>5900308555262</v>
      </c>
      <c r="D149" s="11" t="s">
        <v>215</v>
      </c>
      <c r="E149" s="11" t="s">
        <v>216</v>
      </c>
      <c r="F149" s="50" t="s">
        <v>326</v>
      </c>
      <c r="G149" s="47" t="s">
        <v>354</v>
      </c>
      <c r="H149" s="47" t="s">
        <v>358</v>
      </c>
      <c r="I149" s="12">
        <v>1</v>
      </c>
      <c r="J149" s="13" t="s">
        <v>12</v>
      </c>
      <c r="K149" s="18">
        <v>0.1</v>
      </c>
      <c r="L149" s="14"/>
      <c r="M149" s="3">
        <v>225</v>
      </c>
      <c r="N149" s="14">
        <f t="shared" si="2"/>
        <v>34.32203389830509</v>
      </c>
      <c r="O149" s="21" t="s">
        <v>309</v>
      </c>
      <c r="P149" s="26" t="s">
        <v>303</v>
      </c>
      <c r="Q149" s="26" t="s">
        <v>276</v>
      </c>
    </row>
    <row r="150" spans="1:17" ht="12" customHeight="1">
      <c r="A150"/>
      <c r="B150" s="16">
        <v>141</v>
      </c>
      <c r="C150" s="19">
        <v>5900308555262</v>
      </c>
      <c r="D150" s="11" t="s">
        <v>215</v>
      </c>
      <c r="E150" s="11" t="s">
        <v>217</v>
      </c>
      <c r="F150" s="50" t="s">
        <v>313</v>
      </c>
      <c r="G150" s="47" t="s">
        <v>356</v>
      </c>
      <c r="H150" s="47" t="s">
        <v>358</v>
      </c>
      <c r="I150" s="12">
        <v>2</v>
      </c>
      <c r="J150" s="13" t="s">
        <v>12</v>
      </c>
      <c r="K150" s="18">
        <v>0.1</v>
      </c>
      <c r="L150" s="14"/>
      <c r="M150" s="3">
        <v>450</v>
      </c>
      <c r="N150" s="14">
        <f t="shared" si="2"/>
        <v>68.64406779661017</v>
      </c>
      <c r="O150" s="21" t="s">
        <v>309</v>
      </c>
      <c r="P150" s="26" t="s">
        <v>303</v>
      </c>
      <c r="Q150" s="26" t="s">
        <v>276</v>
      </c>
    </row>
    <row r="151" spans="1:17" ht="12" customHeight="1">
      <c r="A151"/>
      <c r="B151" s="16">
        <v>142</v>
      </c>
      <c r="C151" s="19">
        <v>5901688201596</v>
      </c>
      <c r="D151" s="11" t="s">
        <v>218</v>
      </c>
      <c r="E151" s="11" t="s">
        <v>219</v>
      </c>
      <c r="F151" s="50" t="s">
        <v>346</v>
      </c>
      <c r="G151" s="47" t="s">
        <v>356</v>
      </c>
      <c r="H151" s="47" t="s">
        <v>376</v>
      </c>
      <c r="I151" s="12">
        <v>2</v>
      </c>
      <c r="J151" s="13" t="s">
        <v>12</v>
      </c>
      <c r="K151" s="18">
        <v>0.1</v>
      </c>
      <c r="L151" s="14"/>
      <c r="M151" s="3">
        <v>468</v>
      </c>
      <c r="N151" s="14">
        <f t="shared" si="2"/>
        <v>71.38983050847457</v>
      </c>
      <c r="O151" s="21" t="s">
        <v>309</v>
      </c>
      <c r="P151" s="26" t="s">
        <v>303</v>
      </c>
      <c r="Q151" s="26" t="s">
        <v>276</v>
      </c>
    </row>
    <row r="152" spans="1:17" ht="12" customHeight="1">
      <c r="A152"/>
      <c r="B152" s="16">
        <v>143</v>
      </c>
      <c r="C152" s="19">
        <v>5900308559567</v>
      </c>
      <c r="D152" s="11" t="s">
        <v>220</v>
      </c>
      <c r="E152" s="11" t="s">
        <v>221</v>
      </c>
      <c r="F152" s="50" t="s">
        <v>313</v>
      </c>
      <c r="G152" s="47" t="s">
        <v>356</v>
      </c>
      <c r="H152" s="47" t="s">
        <v>358</v>
      </c>
      <c r="I152" s="12">
        <v>1</v>
      </c>
      <c r="J152" s="13" t="s">
        <v>12</v>
      </c>
      <c r="K152" s="18">
        <v>0.1</v>
      </c>
      <c r="L152" s="14"/>
      <c r="M152" s="3">
        <v>187.2</v>
      </c>
      <c r="N152" s="14">
        <f t="shared" si="2"/>
        <v>28.555932203389826</v>
      </c>
      <c r="O152" s="21" t="s">
        <v>309</v>
      </c>
      <c r="P152" s="26" t="s">
        <v>303</v>
      </c>
      <c r="Q152" s="26" t="s">
        <v>276</v>
      </c>
    </row>
    <row r="153" spans="1:17" ht="12" customHeight="1">
      <c r="A153"/>
      <c r="B153" s="16">
        <v>144</v>
      </c>
      <c r="C153" s="19">
        <v>5900308558744</v>
      </c>
      <c r="D153" s="11" t="s">
        <v>222</v>
      </c>
      <c r="E153" s="11" t="s">
        <v>223</v>
      </c>
      <c r="F153" s="50" t="s">
        <v>311</v>
      </c>
      <c r="G153" s="47" t="s">
        <v>356</v>
      </c>
      <c r="H153" s="47" t="s">
        <v>355</v>
      </c>
      <c r="I153" s="12">
        <v>1</v>
      </c>
      <c r="J153" s="13" t="s">
        <v>12</v>
      </c>
      <c r="K153" s="18">
        <v>0.1</v>
      </c>
      <c r="L153" s="14"/>
      <c r="M153" s="3">
        <v>264.6</v>
      </c>
      <c r="N153" s="14">
        <f t="shared" si="2"/>
        <v>40.36271186440678</v>
      </c>
      <c r="O153" s="21" t="s">
        <v>309</v>
      </c>
      <c r="P153" s="26" t="s">
        <v>303</v>
      </c>
      <c r="Q153" s="26" t="s">
        <v>276</v>
      </c>
    </row>
    <row r="154" spans="1:17" ht="12" customHeight="1">
      <c r="A154"/>
      <c r="B154" s="16">
        <v>145</v>
      </c>
      <c r="C154" s="19">
        <v>5900308559123</v>
      </c>
      <c r="D154" s="11" t="s">
        <v>224</v>
      </c>
      <c r="E154" s="11" t="s">
        <v>225</v>
      </c>
      <c r="F154" s="50" t="s">
        <v>312</v>
      </c>
      <c r="G154" s="47" t="s">
        <v>354</v>
      </c>
      <c r="H154" s="47" t="s">
        <v>357</v>
      </c>
      <c r="I154" s="12">
        <v>1</v>
      </c>
      <c r="J154" s="13" t="s">
        <v>12</v>
      </c>
      <c r="K154" s="18">
        <v>0.1</v>
      </c>
      <c r="L154" s="14"/>
      <c r="M154" s="3">
        <v>272.7</v>
      </c>
      <c r="N154" s="14">
        <f t="shared" si="2"/>
        <v>41.59830508474576</v>
      </c>
      <c r="O154" s="21" t="s">
        <v>309</v>
      </c>
      <c r="P154" s="26" t="s">
        <v>303</v>
      </c>
      <c r="Q154" s="26" t="s">
        <v>276</v>
      </c>
    </row>
    <row r="155" spans="1:17" ht="12" customHeight="1">
      <c r="A155"/>
      <c r="B155" s="16">
        <v>146</v>
      </c>
      <c r="C155" s="19">
        <v>5900308559123</v>
      </c>
      <c r="D155" s="11" t="s">
        <v>224</v>
      </c>
      <c r="E155" s="11" t="s">
        <v>226</v>
      </c>
      <c r="F155" s="50" t="s">
        <v>315</v>
      </c>
      <c r="G155" s="47" t="s">
        <v>356</v>
      </c>
      <c r="H155" s="47" t="s">
        <v>357</v>
      </c>
      <c r="I155" s="12">
        <v>1</v>
      </c>
      <c r="J155" s="13" t="s">
        <v>12</v>
      </c>
      <c r="K155" s="18">
        <v>0.1</v>
      </c>
      <c r="L155" s="14"/>
      <c r="M155" s="3">
        <v>272.7</v>
      </c>
      <c r="N155" s="14">
        <f t="shared" si="2"/>
        <v>41.59830508474576</v>
      </c>
      <c r="O155" s="21" t="s">
        <v>309</v>
      </c>
      <c r="P155" s="26" t="s">
        <v>303</v>
      </c>
      <c r="Q155" s="26" t="s">
        <v>276</v>
      </c>
    </row>
    <row r="156" spans="1:17" ht="12" customHeight="1">
      <c r="A156"/>
      <c r="B156" s="16">
        <v>147</v>
      </c>
      <c r="C156" s="19">
        <v>5901688204733</v>
      </c>
      <c r="D156" s="11" t="s">
        <v>227</v>
      </c>
      <c r="E156" s="11" t="s">
        <v>228</v>
      </c>
      <c r="F156" s="50" t="s">
        <v>326</v>
      </c>
      <c r="G156" s="47" t="s">
        <v>354</v>
      </c>
      <c r="H156" s="47" t="s">
        <v>358</v>
      </c>
      <c r="I156" s="12">
        <v>1</v>
      </c>
      <c r="J156" s="13" t="s">
        <v>12</v>
      </c>
      <c r="K156" s="18">
        <v>0.1</v>
      </c>
      <c r="L156" s="14"/>
      <c r="M156" s="3">
        <v>296.1</v>
      </c>
      <c r="N156" s="14">
        <f t="shared" si="2"/>
        <v>45.167796610169496</v>
      </c>
      <c r="O156" s="21" t="s">
        <v>309</v>
      </c>
      <c r="P156" s="26" t="s">
        <v>303</v>
      </c>
      <c r="Q156" s="26" t="s">
        <v>276</v>
      </c>
    </row>
    <row r="157" spans="1:17" ht="12" customHeight="1">
      <c r="A157"/>
      <c r="B157" s="16">
        <v>148</v>
      </c>
      <c r="C157" s="19">
        <v>5901688204733</v>
      </c>
      <c r="D157" s="11" t="s">
        <v>227</v>
      </c>
      <c r="E157" s="11" t="s">
        <v>229</v>
      </c>
      <c r="F157" s="50" t="s">
        <v>313</v>
      </c>
      <c r="G157" s="47" t="s">
        <v>356</v>
      </c>
      <c r="H157" s="47" t="s">
        <v>358</v>
      </c>
      <c r="I157" s="12">
        <v>2</v>
      </c>
      <c r="J157" s="13" t="s">
        <v>12</v>
      </c>
      <c r="K157" s="18">
        <v>0.1</v>
      </c>
      <c r="L157" s="14"/>
      <c r="M157" s="3">
        <v>592.2</v>
      </c>
      <c r="N157" s="14">
        <f t="shared" si="2"/>
        <v>90.33559322033899</v>
      </c>
      <c r="O157" s="21" t="s">
        <v>309</v>
      </c>
      <c r="P157" s="26" t="s">
        <v>303</v>
      </c>
      <c r="Q157" s="26" t="s">
        <v>276</v>
      </c>
    </row>
    <row r="158" spans="1:17" ht="12" customHeight="1">
      <c r="A158"/>
      <c r="B158" s="16">
        <v>149</v>
      </c>
      <c r="C158" s="19">
        <v>5901688204771</v>
      </c>
      <c r="D158" s="11" t="s">
        <v>230</v>
      </c>
      <c r="E158" s="11" t="s">
        <v>231</v>
      </c>
      <c r="F158" s="50" t="s">
        <v>312</v>
      </c>
      <c r="G158" s="47" t="s">
        <v>354</v>
      </c>
      <c r="H158" s="47" t="s">
        <v>357</v>
      </c>
      <c r="I158" s="12">
        <v>1</v>
      </c>
      <c r="J158" s="13" t="s">
        <v>12</v>
      </c>
      <c r="K158" s="18">
        <v>0.1</v>
      </c>
      <c r="L158" s="14"/>
      <c r="M158" s="3">
        <v>296.1</v>
      </c>
      <c r="N158" s="14">
        <f t="shared" si="2"/>
        <v>45.167796610169496</v>
      </c>
      <c r="O158" s="21" t="s">
        <v>309</v>
      </c>
      <c r="P158" s="26" t="s">
        <v>303</v>
      </c>
      <c r="Q158" s="26" t="s">
        <v>276</v>
      </c>
    </row>
    <row r="159" spans="1:17" ht="12" customHeight="1">
      <c r="A159"/>
      <c r="B159" s="16">
        <v>150</v>
      </c>
      <c r="C159" s="19">
        <v>5901688204771</v>
      </c>
      <c r="D159" s="11" t="s">
        <v>230</v>
      </c>
      <c r="E159" s="11" t="s">
        <v>232</v>
      </c>
      <c r="F159" s="50" t="s">
        <v>315</v>
      </c>
      <c r="G159" s="47" t="s">
        <v>356</v>
      </c>
      <c r="H159" s="47" t="s">
        <v>357</v>
      </c>
      <c r="I159" s="12">
        <v>2</v>
      </c>
      <c r="J159" s="13" t="s">
        <v>12</v>
      </c>
      <c r="K159" s="18">
        <v>0.1</v>
      </c>
      <c r="L159" s="14"/>
      <c r="M159" s="3">
        <v>592.2</v>
      </c>
      <c r="N159" s="14">
        <f t="shared" si="2"/>
        <v>90.33559322033899</v>
      </c>
      <c r="O159" s="21" t="s">
        <v>309</v>
      </c>
      <c r="P159" s="26" t="s">
        <v>303</v>
      </c>
      <c r="Q159" s="26" t="s">
        <v>276</v>
      </c>
    </row>
    <row r="160" spans="1:17" ht="12" customHeight="1">
      <c r="A160"/>
      <c r="B160" s="16">
        <v>151</v>
      </c>
      <c r="C160" s="19">
        <v>5901688204870</v>
      </c>
      <c r="D160" s="11" t="s">
        <v>233</v>
      </c>
      <c r="E160" s="11" t="s">
        <v>234</v>
      </c>
      <c r="F160" s="50" t="s">
        <v>347</v>
      </c>
      <c r="G160" s="47" t="s">
        <v>354</v>
      </c>
      <c r="H160" s="47" t="s">
        <v>376</v>
      </c>
      <c r="I160" s="12">
        <v>1</v>
      </c>
      <c r="J160" s="13" t="s">
        <v>12</v>
      </c>
      <c r="K160" s="18">
        <v>0.1</v>
      </c>
      <c r="L160" s="14"/>
      <c r="M160" s="3">
        <v>210.6</v>
      </c>
      <c r="N160" s="14">
        <f t="shared" si="2"/>
        <v>32.12542372881356</v>
      </c>
      <c r="O160" s="21" t="s">
        <v>309</v>
      </c>
      <c r="P160" s="26" t="s">
        <v>303</v>
      </c>
      <c r="Q160" s="26" t="s">
        <v>276</v>
      </c>
    </row>
    <row r="161" spans="1:17" ht="12" customHeight="1">
      <c r="A161"/>
      <c r="B161" s="16">
        <v>152</v>
      </c>
      <c r="C161" s="19">
        <v>5901688204870</v>
      </c>
      <c r="D161" s="11" t="s">
        <v>233</v>
      </c>
      <c r="E161" s="11" t="s">
        <v>235</v>
      </c>
      <c r="F161" s="50" t="s">
        <v>346</v>
      </c>
      <c r="G161" s="47" t="s">
        <v>356</v>
      </c>
      <c r="H161" s="47" t="s">
        <v>376</v>
      </c>
      <c r="I161" s="12">
        <v>2</v>
      </c>
      <c r="J161" s="13" t="s">
        <v>12</v>
      </c>
      <c r="K161" s="18">
        <v>0.1</v>
      </c>
      <c r="L161" s="14"/>
      <c r="M161" s="3">
        <v>421.2</v>
      </c>
      <c r="N161" s="14">
        <f t="shared" si="2"/>
        <v>64.25084745762712</v>
      </c>
      <c r="O161" s="21" t="s">
        <v>309</v>
      </c>
      <c r="P161" s="26" t="s">
        <v>303</v>
      </c>
      <c r="Q161" s="26" t="s">
        <v>276</v>
      </c>
    </row>
    <row r="162" spans="1:17" ht="12" customHeight="1">
      <c r="A162"/>
      <c r="B162" s="16">
        <v>153</v>
      </c>
      <c r="C162" s="19">
        <v>5901688204702</v>
      </c>
      <c r="D162" s="11" t="s">
        <v>236</v>
      </c>
      <c r="E162" s="11" t="s">
        <v>237</v>
      </c>
      <c r="F162" s="50" t="s">
        <v>310</v>
      </c>
      <c r="G162" s="47" t="s">
        <v>354</v>
      </c>
      <c r="H162" s="47" t="s">
        <v>355</v>
      </c>
      <c r="I162" s="12">
        <v>1</v>
      </c>
      <c r="J162" s="13" t="s">
        <v>12</v>
      </c>
      <c r="K162" s="18">
        <v>0.1</v>
      </c>
      <c r="L162" s="14"/>
      <c r="M162" s="3">
        <v>296.1</v>
      </c>
      <c r="N162" s="14">
        <f t="shared" si="2"/>
        <v>45.167796610169496</v>
      </c>
      <c r="O162" s="21" t="s">
        <v>309</v>
      </c>
      <c r="P162" s="26" t="s">
        <v>303</v>
      </c>
      <c r="Q162" s="26" t="s">
        <v>276</v>
      </c>
    </row>
    <row r="163" spans="1:17" ht="12" customHeight="1">
      <c r="A163"/>
      <c r="B163" s="16">
        <v>154</v>
      </c>
      <c r="C163" s="19">
        <v>5901688204702</v>
      </c>
      <c r="D163" s="11" t="s">
        <v>236</v>
      </c>
      <c r="E163" s="11" t="s">
        <v>238</v>
      </c>
      <c r="F163" s="50" t="s">
        <v>311</v>
      </c>
      <c r="G163" s="47" t="s">
        <v>356</v>
      </c>
      <c r="H163" s="47" t="s">
        <v>355</v>
      </c>
      <c r="I163" s="12">
        <v>2</v>
      </c>
      <c r="J163" s="13" t="s">
        <v>12</v>
      </c>
      <c r="K163" s="18">
        <v>0.1</v>
      </c>
      <c r="L163" s="14"/>
      <c r="M163" s="3">
        <v>592.2</v>
      </c>
      <c r="N163" s="14">
        <f t="shared" si="2"/>
        <v>90.33559322033899</v>
      </c>
      <c r="O163" s="21" t="s">
        <v>309</v>
      </c>
      <c r="P163" s="26" t="s">
        <v>303</v>
      </c>
      <c r="Q163" s="26" t="s">
        <v>276</v>
      </c>
    </row>
    <row r="164" spans="1:17" ht="12" customHeight="1">
      <c r="A164"/>
      <c r="B164" s="16">
        <v>155</v>
      </c>
      <c r="C164" s="19">
        <v>5907996386154</v>
      </c>
      <c r="D164" s="17">
        <v>6068</v>
      </c>
      <c r="E164" s="11" t="s">
        <v>239</v>
      </c>
      <c r="F164" s="50" t="s">
        <v>322</v>
      </c>
      <c r="G164" s="47" t="s">
        <v>360</v>
      </c>
      <c r="H164" s="47" t="s">
        <v>355</v>
      </c>
      <c r="I164" s="12">
        <v>1</v>
      </c>
      <c r="J164" s="13" t="s">
        <v>12</v>
      </c>
      <c r="K164" s="18">
        <v>0.1</v>
      </c>
      <c r="L164" s="14"/>
      <c r="M164" s="3">
        <v>275.4</v>
      </c>
      <c r="N164" s="14">
        <f t="shared" si="2"/>
        <v>42.010169491525424</v>
      </c>
      <c r="O164" s="21" t="s">
        <v>309</v>
      </c>
      <c r="P164" s="26" t="s">
        <v>304</v>
      </c>
      <c r="Q164" s="26" t="s">
        <v>276</v>
      </c>
    </row>
    <row r="165" spans="1:17" ht="12" customHeight="1">
      <c r="A165"/>
      <c r="B165" s="16">
        <v>156</v>
      </c>
      <c r="C165" s="19">
        <v>5907996386154</v>
      </c>
      <c r="D165" s="17">
        <v>6068</v>
      </c>
      <c r="E165" s="11" t="s">
        <v>240</v>
      </c>
      <c r="F165" s="50" t="s">
        <v>319</v>
      </c>
      <c r="G165" s="47" t="s">
        <v>363</v>
      </c>
      <c r="H165" s="47" t="s">
        <v>355</v>
      </c>
      <c r="I165" s="12">
        <v>1</v>
      </c>
      <c r="J165" s="13" t="s">
        <v>12</v>
      </c>
      <c r="K165" s="18">
        <v>0.1</v>
      </c>
      <c r="L165" s="14"/>
      <c r="M165" s="3">
        <v>275.4</v>
      </c>
      <c r="N165" s="14">
        <f t="shared" si="2"/>
        <v>42.010169491525424</v>
      </c>
      <c r="O165" s="21" t="s">
        <v>309</v>
      </c>
      <c r="P165" s="26" t="s">
        <v>304</v>
      </c>
      <c r="Q165" s="26" t="s">
        <v>276</v>
      </c>
    </row>
    <row r="166" spans="1:17" ht="12" customHeight="1">
      <c r="A166"/>
      <c r="B166" s="16">
        <v>157</v>
      </c>
      <c r="C166" s="19">
        <v>5907996386154</v>
      </c>
      <c r="D166" s="17">
        <v>6068</v>
      </c>
      <c r="E166" s="11" t="s">
        <v>241</v>
      </c>
      <c r="F166" s="50" t="s">
        <v>324</v>
      </c>
      <c r="G166" s="47" t="s">
        <v>362</v>
      </c>
      <c r="H166" s="47" t="s">
        <v>355</v>
      </c>
      <c r="I166" s="12">
        <v>1</v>
      </c>
      <c r="J166" s="13" t="s">
        <v>12</v>
      </c>
      <c r="K166" s="18">
        <v>0.1</v>
      </c>
      <c r="L166" s="14"/>
      <c r="M166" s="3">
        <v>275.4</v>
      </c>
      <c r="N166" s="14">
        <f t="shared" si="2"/>
        <v>42.010169491525424</v>
      </c>
      <c r="O166" s="21" t="s">
        <v>309</v>
      </c>
      <c r="P166" s="26" t="s">
        <v>304</v>
      </c>
      <c r="Q166" s="26" t="s">
        <v>276</v>
      </c>
    </row>
    <row r="167" spans="1:17" ht="12" customHeight="1">
      <c r="A167"/>
      <c r="B167" s="16">
        <v>158</v>
      </c>
      <c r="C167" s="19">
        <v>5901688201916</v>
      </c>
      <c r="D167" s="11" t="s">
        <v>242</v>
      </c>
      <c r="E167" s="11" t="s">
        <v>243</v>
      </c>
      <c r="F167" s="50" t="s">
        <v>348</v>
      </c>
      <c r="G167" s="47" t="s">
        <v>354</v>
      </c>
      <c r="H167" s="47" t="s">
        <v>377</v>
      </c>
      <c r="I167" s="12">
        <v>1</v>
      </c>
      <c r="J167" s="13" t="s">
        <v>12</v>
      </c>
      <c r="K167" s="18">
        <v>0.1</v>
      </c>
      <c r="L167" s="14"/>
      <c r="M167" s="3">
        <v>172.8</v>
      </c>
      <c r="N167" s="14">
        <f t="shared" si="2"/>
        <v>26.359322033898305</v>
      </c>
      <c r="O167" s="21" t="s">
        <v>309</v>
      </c>
      <c r="P167" s="26" t="s">
        <v>303</v>
      </c>
      <c r="Q167" s="26" t="s">
        <v>276</v>
      </c>
    </row>
    <row r="168" spans="1:17" ht="12" customHeight="1">
      <c r="A168"/>
      <c r="B168" s="16">
        <v>159</v>
      </c>
      <c r="C168" s="19">
        <v>5901688205884</v>
      </c>
      <c r="D168" s="11" t="s">
        <v>244</v>
      </c>
      <c r="E168" s="11" t="s">
        <v>245</v>
      </c>
      <c r="F168" s="50" t="s">
        <v>310</v>
      </c>
      <c r="G168" s="47" t="s">
        <v>354</v>
      </c>
      <c r="H168" s="47" t="s">
        <v>355</v>
      </c>
      <c r="I168" s="12">
        <v>1</v>
      </c>
      <c r="J168" s="13" t="s">
        <v>12</v>
      </c>
      <c r="K168" s="18">
        <v>0.1</v>
      </c>
      <c r="L168" s="14"/>
      <c r="M168" s="3">
        <v>195.3</v>
      </c>
      <c r="N168" s="14">
        <f t="shared" si="2"/>
        <v>29.791525423728814</v>
      </c>
      <c r="O168" s="21" t="s">
        <v>309</v>
      </c>
      <c r="P168" s="26" t="s">
        <v>303</v>
      </c>
      <c r="Q168" s="26" t="s">
        <v>276</v>
      </c>
    </row>
    <row r="169" spans="1:17" ht="12" customHeight="1">
      <c r="A169"/>
      <c r="B169" s="16">
        <v>160</v>
      </c>
      <c r="C169" s="19">
        <v>5901688205884</v>
      </c>
      <c r="D169" s="11" t="s">
        <v>244</v>
      </c>
      <c r="E169" s="11" t="s">
        <v>246</v>
      </c>
      <c r="F169" s="50" t="s">
        <v>311</v>
      </c>
      <c r="G169" s="47" t="s">
        <v>356</v>
      </c>
      <c r="H169" s="47" t="s">
        <v>355</v>
      </c>
      <c r="I169" s="12">
        <v>2</v>
      </c>
      <c r="J169" s="13" t="s">
        <v>12</v>
      </c>
      <c r="K169" s="18">
        <v>0.1</v>
      </c>
      <c r="L169" s="14"/>
      <c r="M169" s="3">
        <v>390.6</v>
      </c>
      <c r="N169" s="14">
        <f t="shared" si="2"/>
        <v>59.58305084745763</v>
      </c>
      <c r="O169" s="21" t="s">
        <v>309</v>
      </c>
      <c r="P169" s="26" t="s">
        <v>303</v>
      </c>
      <c r="Q169" s="26" t="s">
        <v>276</v>
      </c>
    </row>
    <row r="170" spans="1:17" ht="12" customHeight="1">
      <c r="A170"/>
      <c r="B170" s="16">
        <v>161</v>
      </c>
      <c r="C170" s="19">
        <v>5901688205143</v>
      </c>
      <c r="D170" s="11" t="s">
        <v>247</v>
      </c>
      <c r="E170" s="11" t="s">
        <v>248</v>
      </c>
      <c r="F170" s="50" t="s">
        <v>311</v>
      </c>
      <c r="G170" s="47" t="s">
        <v>356</v>
      </c>
      <c r="H170" s="47" t="s">
        <v>355</v>
      </c>
      <c r="I170" s="12">
        <v>2</v>
      </c>
      <c r="J170" s="13" t="s">
        <v>12</v>
      </c>
      <c r="K170" s="18">
        <v>0.1</v>
      </c>
      <c r="L170" s="14"/>
      <c r="M170" s="3">
        <v>405</v>
      </c>
      <c r="N170" s="14">
        <f t="shared" si="2"/>
        <v>61.77966101694915</v>
      </c>
      <c r="O170" s="21" t="s">
        <v>309</v>
      </c>
      <c r="P170" s="26" t="s">
        <v>303</v>
      </c>
      <c r="Q170" s="26" t="s">
        <v>276</v>
      </c>
    </row>
    <row r="171" spans="1:17" ht="12" customHeight="1">
      <c r="A171"/>
      <c r="B171" s="16">
        <v>162</v>
      </c>
      <c r="C171" s="19">
        <v>5901688201879</v>
      </c>
      <c r="D171" s="11" t="s">
        <v>249</v>
      </c>
      <c r="E171" s="11" t="s">
        <v>250</v>
      </c>
      <c r="F171" s="50" t="s">
        <v>326</v>
      </c>
      <c r="G171" s="47" t="s">
        <v>354</v>
      </c>
      <c r="H171" s="47" t="s">
        <v>358</v>
      </c>
      <c r="I171" s="12">
        <v>1</v>
      </c>
      <c r="J171" s="13" t="s">
        <v>12</v>
      </c>
      <c r="K171" s="18">
        <v>0.1</v>
      </c>
      <c r="L171" s="14"/>
      <c r="M171" s="3">
        <v>172.8</v>
      </c>
      <c r="N171" s="14">
        <f t="shared" si="2"/>
        <v>26.359322033898305</v>
      </c>
      <c r="O171" s="21" t="s">
        <v>309</v>
      </c>
      <c r="P171" s="26" t="s">
        <v>303</v>
      </c>
      <c r="Q171" s="26" t="s">
        <v>276</v>
      </c>
    </row>
    <row r="172" spans="1:17" ht="12" customHeight="1">
      <c r="A172"/>
      <c r="B172" s="16">
        <v>163</v>
      </c>
      <c r="C172" s="19">
        <v>5901688201930</v>
      </c>
      <c r="D172" s="11" t="s">
        <v>251</v>
      </c>
      <c r="E172" s="11" t="s">
        <v>252</v>
      </c>
      <c r="F172" s="50" t="s">
        <v>310</v>
      </c>
      <c r="G172" s="47" t="s">
        <v>354</v>
      </c>
      <c r="H172" s="47" t="s">
        <v>355</v>
      </c>
      <c r="I172" s="12">
        <v>1</v>
      </c>
      <c r="J172" s="13" t="s">
        <v>12</v>
      </c>
      <c r="K172" s="18">
        <v>0.1</v>
      </c>
      <c r="L172" s="14"/>
      <c r="M172" s="3">
        <v>148.5</v>
      </c>
      <c r="N172" s="14">
        <f t="shared" si="2"/>
        <v>22.652542372881356</v>
      </c>
      <c r="O172" s="21" t="s">
        <v>309</v>
      </c>
      <c r="P172" s="26" t="s">
        <v>303</v>
      </c>
      <c r="Q172" s="26" t="s">
        <v>276</v>
      </c>
    </row>
    <row r="173" spans="1:17" ht="12" customHeight="1">
      <c r="A173"/>
      <c r="B173" s="16">
        <v>164</v>
      </c>
      <c r="C173" s="19">
        <v>5901688201930</v>
      </c>
      <c r="D173" s="11" t="s">
        <v>251</v>
      </c>
      <c r="E173" s="11" t="s">
        <v>253</v>
      </c>
      <c r="F173" s="50" t="s">
        <v>311</v>
      </c>
      <c r="G173" s="47" t="s">
        <v>356</v>
      </c>
      <c r="H173" s="47" t="s">
        <v>355</v>
      </c>
      <c r="I173" s="12">
        <v>3</v>
      </c>
      <c r="J173" s="13" t="s">
        <v>12</v>
      </c>
      <c r="K173" s="18">
        <v>0.1</v>
      </c>
      <c r="L173" s="14"/>
      <c r="M173" s="3">
        <v>445.5</v>
      </c>
      <c r="N173" s="14">
        <f t="shared" si="2"/>
        <v>67.95762711864407</v>
      </c>
      <c r="O173" s="21" t="s">
        <v>309</v>
      </c>
      <c r="P173" s="26" t="s">
        <v>303</v>
      </c>
      <c r="Q173" s="26" t="s">
        <v>276</v>
      </c>
    </row>
    <row r="174" spans="1:17" ht="12" customHeight="1">
      <c r="A174"/>
      <c r="B174" s="16">
        <v>165</v>
      </c>
      <c r="C174" s="19">
        <v>5900308559413</v>
      </c>
      <c r="D174" s="11" t="s">
        <v>254</v>
      </c>
      <c r="E174" s="11" t="s">
        <v>255</v>
      </c>
      <c r="F174" s="50" t="s">
        <v>311</v>
      </c>
      <c r="G174" s="47" t="s">
        <v>356</v>
      </c>
      <c r="H174" s="47" t="s">
        <v>355</v>
      </c>
      <c r="I174" s="12">
        <v>5</v>
      </c>
      <c r="J174" s="13" t="s">
        <v>107</v>
      </c>
      <c r="K174" s="18">
        <v>0.1</v>
      </c>
      <c r="L174" s="14"/>
      <c r="M174" s="4">
        <v>1170</v>
      </c>
      <c r="N174" s="15">
        <f t="shared" si="2"/>
        <v>178.47457627118644</v>
      </c>
      <c r="O174" s="21" t="s">
        <v>309</v>
      </c>
      <c r="P174" s="27" t="s">
        <v>292</v>
      </c>
      <c r="Q174" s="27" t="s">
        <v>276</v>
      </c>
    </row>
    <row r="175" spans="1:17" ht="12" customHeight="1">
      <c r="A175"/>
      <c r="B175" s="16">
        <v>166</v>
      </c>
      <c r="C175" s="19">
        <v>5907996383337</v>
      </c>
      <c r="D175" s="17">
        <v>9004</v>
      </c>
      <c r="E175" s="11" t="s">
        <v>256</v>
      </c>
      <c r="F175" s="50" t="s">
        <v>314</v>
      </c>
      <c r="G175" s="47" t="s">
        <v>359</v>
      </c>
      <c r="H175" s="47" t="s">
        <v>355</v>
      </c>
      <c r="I175" s="12">
        <v>6</v>
      </c>
      <c r="J175" s="13" t="s">
        <v>107</v>
      </c>
      <c r="K175" s="18">
        <v>0.1</v>
      </c>
      <c r="L175" s="14"/>
      <c r="M175" s="4">
        <v>1328.4</v>
      </c>
      <c r="N175" s="15">
        <f t="shared" si="2"/>
        <v>202.63728813559322</v>
      </c>
      <c r="O175" s="21" t="s">
        <v>309</v>
      </c>
      <c r="P175" s="27" t="s">
        <v>291</v>
      </c>
      <c r="Q175" s="27" t="s">
        <v>276</v>
      </c>
    </row>
    <row r="176" spans="1:17" ht="12" customHeight="1">
      <c r="A176"/>
      <c r="B176" s="16">
        <v>167</v>
      </c>
      <c r="C176" s="19">
        <v>5901688205693</v>
      </c>
      <c r="D176" s="11" t="s">
        <v>257</v>
      </c>
      <c r="E176" s="11" t="s">
        <v>258</v>
      </c>
      <c r="F176" s="50" t="s">
        <v>327</v>
      </c>
      <c r="G176" s="47" t="s">
        <v>365</v>
      </c>
      <c r="H176" s="47" t="s">
        <v>358</v>
      </c>
      <c r="I176" s="12">
        <v>3</v>
      </c>
      <c r="J176" s="13" t="s">
        <v>107</v>
      </c>
      <c r="K176" s="18">
        <v>0.1</v>
      </c>
      <c r="L176" s="14"/>
      <c r="M176" s="3">
        <v>720.9</v>
      </c>
      <c r="N176" s="14">
        <f t="shared" si="2"/>
        <v>109.96779661016949</v>
      </c>
      <c r="O176" s="21" t="s">
        <v>309</v>
      </c>
      <c r="P176" s="26" t="s">
        <v>292</v>
      </c>
      <c r="Q176" s="26" t="s">
        <v>276</v>
      </c>
    </row>
    <row r="177" spans="1:17" ht="12" customHeight="1">
      <c r="A177"/>
      <c r="B177" s="16">
        <v>168</v>
      </c>
      <c r="C177" s="19">
        <v>5907996387441</v>
      </c>
      <c r="D177" s="17">
        <v>17187</v>
      </c>
      <c r="E177" s="11" t="s">
        <v>259</v>
      </c>
      <c r="F177" s="50" t="s">
        <v>314</v>
      </c>
      <c r="G177" s="47" t="s">
        <v>359</v>
      </c>
      <c r="H177" s="47" t="s">
        <v>355</v>
      </c>
      <c r="I177" s="12">
        <v>2</v>
      </c>
      <c r="J177" s="13" t="s">
        <v>107</v>
      </c>
      <c r="K177" s="18">
        <v>0.1</v>
      </c>
      <c r="L177" s="14"/>
      <c r="M177" s="3">
        <v>453.6</v>
      </c>
      <c r="N177" s="14">
        <f t="shared" si="2"/>
        <v>69.19322033898305</v>
      </c>
      <c r="O177" s="21" t="s">
        <v>309</v>
      </c>
      <c r="P177" s="26" t="s">
        <v>305</v>
      </c>
      <c r="Q177" s="26" t="s">
        <v>276</v>
      </c>
    </row>
    <row r="178" spans="1:17" ht="12" customHeight="1">
      <c r="A178"/>
      <c r="B178" s="16">
        <v>169</v>
      </c>
      <c r="C178" s="19">
        <v>5907699448128</v>
      </c>
      <c r="D178" s="11" t="s">
        <v>260</v>
      </c>
      <c r="E178" s="11" t="s">
        <v>261</v>
      </c>
      <c r="F178" s="50" t="s">
        <v>349</v>
      </c>
      <c r="G178" s="47" t="s">
        <v>374</v>
      </c>
      <c r="H178" s="47" t="s">
        <v>378</v>
      </c>
      <c r="I178" s="12">
        <v>1</v>
      </c>
      <c r="J178" s="13" t="s">
        <v>12</v>
      </c>
      <c r="K178" s="18">
        <v>0.1</v>
      </c>
      <c r="L178" s="14"/>
      <c r="M178" s="3">
        <v>123.3</v>
      </c>
      <c r="N178" s="14">
        <f t="shared" si="2"/>
        <v>18.808474576271188</v>
      </c>
      <c r="O178" s="21" t="s">
        <v>309</v>
      </c>
      <c r="P178" s="26" t="s">
        <v>306</v>
      </c>
      <c r="Q178" s="26" t="s">
        <v>276</v>
      </c>
    </row>
    <row r="179" spans="1:17" ht="12" customHeight="1">
      <c r="A179"/>
      <c r="B179" s="16">
        <v>170</v>
      </c>
      <c r="C179" s="19">
        <v>5907699448135</v>
      </c>
      <c r="D179" s="17">
        <v>12020</v>
      </c>
      <c r="E179" s="11" t="s">
        <v>262</v>
      </c>
      <c r="F179" s="50" t="s">
        <v>350</v>
      </c>
      <c r="G179" s="47" t="s">
        <v>374</v>
      </c>
      <c r="H179" s="47" t="s">
        <v>355</v>
      </c>
      <c r="I179" s="12">
        <v>1</v>
      </c>
      <c r="J179" s="13" t="s">
        <v>12</v>
      </c>
      <c r="K179" s="18">
        <v>0.1</v>
      </c>
      <c r="L179" s="14"/>
      <c r="M179" s="3">
        <v>123.3</v>
      </c>
      <c r="N179" s="14">
        <f t="shared" si="2"/>
        <v>18.808474576271188</v>
      </c>
      <c r="O179" s="21" t="s">
        <v>309</v>
      </c>
      <c r="P179" s="26" t="s">
        <v>306</v>
      </c>
      <c r="Q179" s="26" t="s">
        <v>276</v>
      </c>
    </row>
    <row r="180" spans="1:17" ht="12" customHeight="1">
      <c r="A180"/>
      <c r="B180" s="16">
        <v>171</v>
      </c>
      <c r="C180" s="19">
        <v>5907699448142</v>
      </c>
      <c r="D180" s="17">
        <v>12021</v>
      </c>
      <c r="E180" s="11" t="s">
        <v>263</v>
      </c>
      <c r="F180" s="50" t="s">
        <v>351</v>
      </c>
      <c r="G180" s="47" t="s">
        <v>374</v>
      </c>
      <c r="H180" s="47" t="s">
        <v>376</v>
      </c>
      <c r="I180" s="12">
        <v>1</v>
      </c>
      <c r="J180" s="13" t="s">
        <v>12</v>
      </c>
      <c r="K180" s="18">
        <v>0.1</v>
      </c>
      <c r="L180" s="14"/>
      <c r="M180" s="3">
        <v>123.3</v>
      </c>
      <c r="N180" s="14">
        <f t="shared" si="2"/>
        <v>18.808474576271188</v>
      </c>
      <c r="O180" s="21" t="s">
        <v>309</v>
      </c>
      <c r="P180" s="26" t="s">
        <v>306</v>
      </c>
      <c r="Q180" s="26" t="s">
        <v>276</v>
      </c>
    </row>
    <row r="181" spans="1:17" ht="12" customHeight="1">
      <c r="A181"/>
      <c r="B181" s="16">
        <v>172</v>
      </c>
      <c r="C181" s="19">
        <v>5907699448166</v>
      </c>
      <c r="D181" s="17">
        <v>12023</v>
      </c>
      <c r="E181" s="11" t="s">
        <v>264</v>
      </c>
      <c r="F181" s="50" t="s">
        <v>350</v>
      </c>
      <c r="G181" s="47" t="s">
        <v>374</v>
      </c>
      <c r="H181" s="47" t="s">
        <v>355</v>
      </c>
      <c r="I181" s="12">
        <v>1</v>
      </c>
      <c r="J181" s="13" t="s">
        <v>12</v>
      </c>
      <c r="K181" s="18">
        <v>0.1</v>
      </c>
      <c r="L181" s="14"/>
      <c r="M181" s="3">
        <v>143.1</v>
      </c>
      <c r="N181" s="14">
        <f t="shared" si="2"/>
        <v>21.828813559322032</v>
      </c>
      <c r="O181" s="21" t="s">
        <v>309</v>
      </c>
      <c r="P181" s="26" t="s">
        <v>306</v>
      </c>
      <c r="Q181" s="26" t="s">
        <v>276</v>
      </c>
    </row>
    <row r="182" spans="1:17" ht="12" customHeight="1">
      <c r="A182"/>
      <c r="B182" s="16">
        <v>173</v>
      </c>
      <c r="C182" s="19">
        <v>5907699448289</v>
      </c>
      <c r="D182" s="17">
        <v>12033</v>
      </c>
      <c r="E182" s="11" t="s">
        <v>265</v>
      </c>
      <c r="F182" s="50" t="s">
        <v>352</v>
      </c>
      <c r="G182" s="47" t="s">
        <v>374</v>
      </c>
      <c r="H182" s="47" t="s">
        <v>379</v>
      </c>
      <c r="I182" s="12">
        <v>1</v>
      </c>
      <c r="J182" s="13" t="s">
        <v>12</v>
      </c>
      <c r="K182" s="18">
        <v>0.1</v>
      </c>
      <c r="L182" s="14"/>
      <c r="M182" s="3">
        <v>143.1</v>
      </c>
      <c r="N182" s="14">
        <f t="shared" si="2"/>
        <v>21.828813559322032</v>
      </c>
      <c r="O182" s="21" t="s">
        <v>309</v>
      </c>
      <c r="P182" s="26" t="s">
        <v>307</v>
      </c>
      <c r="Q182" s="26" t="s">
        <v>276</v>
      </c>
    </row>
    <row r="183" spans="1:17" ht="12" customHeight="1">
      <c r="A183"/>
      <c r="B183" s="16">
        <v>174</v>
      </c>
      <c r="C183" s="19">
        <v>5907699448098</v>
      </c>
      <c r="D183" s="17">
        <v>12027</v>
      </c>
      <c r="E183" s="11" t="s">
        <v>266</v>
      </c>
      <c r="F183" s="50" t="s">
        <v>351</v>
      </c>
      <c r="G183" s="47" t="s">
        <v>374</v>
      </c>
      <c r="H183" s="47" t="s">
        <v>376</v>
      </c>
      <c r="I183" s="12">
        <v>1</v>
      </c>
      <c r="J183" s="13" t="s">
        <v>12</v>
      </c>
      <c r="K183" s="18">
        <v>0.1</v>
      </c>
      <c r="L183" s="14"/>
      <c r="M183" s="3">
        <v>135.9</v>
      </c>
      <c r="N183" s="14">
        <f t="shared" si="2"/>
        <v>20.730508474576272</v>
      </c>
      <c r="O183" s="21" t="s">
        <v>309</v>
      </c>
      <c r="P183" s="26" t="s">
        <v>306</v>
      </c>
      <c r="Q183" s="26" t="s">
        <v>276</v>
      </c>
    </row>
    <row r="184" spans="1:17" ht="12" customHeight="1" thickBot="1">
      <c r="A184"/>
      <c r="B184" s="16">
        <v>175</v>
      </c>
      <c r="C184" s="20">
        <v>2000000001210</v>
      </c>
      <c r="D184" s="11" t="s">
        <v>267</v>
      </c>
      <c r="E184" s="51" t="s">
        <v>268</v>
      </c>
      <c r="F184" s="52" t="s">
        <v>353</v>
      </c>
      <c r="G184" s="53" t="s">
        <v>374</v>
      </c>
      <c r="H184" s="53" t="s">
        <v>358</v>
      </c>
      <c r="I184" s="12">
        <v>84</v>
      </c>
      <c r="J184" s="13" t="s">
        <v>12</v>
      </c>
      <c r="K184" s="18">
        <v>0.1</v>
      </c>
      <c r="L184" s="14"/>
      <c r="M184" s="5">
        <v>143.1</v>
      </c>
      <c r="N184" s="24">
        <f t="shared" si="2"/>
        <v>21.828813559322032</v>
      </c>
      <c r="O184" s="22" t="s">
        <v>309</v>
      </c>
      <c r="P184" s="28" t="s">
        <v>306</v>
      </c>
      <c r="Q184" s="28" t="s">
        <v>276</v>
      </c>
    </row>
    <row r="185" spans="2:17" s="1" customFormat="1" ht="12" customHeight="1">
      <c r="B185" s="6"/>
      <c r="C185" s="29"/>
      <c r="D185" s="6"/>
      <c r="E185" s="29"/>
      <c r="F185" s="29"/>
      <c r="G185" s="29"/>
      <c r="H185" s="29"/>
      <c r="I185" s="6"/>
      <c r="J185" s="6"/>
      <c r="K185" s="6"/>
      <c r="L185" s="6"/>
      <c r="M185" s="6"/>
      <c r="N185" s="6"/>
      <c r="P185" s="6"/>
      <c r="Q185" s="6"/>
    </row>
    <row r="186" spans="9:17" ht="12" customHeight="1">
      <c r="I186" s="8">
        <f>SUM(I10:I184)</f>
        <v>331</v>
      </c>
      <c r="L186" s="7"/>
      <c r="M186" s="8">
        <v>140229.4</v>
      </c>
      <c r="N186" s="8">
        <f>SUM(N10:N184)</f>
        <v>21412.75423728813</v>
      </c>
      <c r="P186" s="8"/>
      <c r="Q186" s="8"/>
    </row>
    <row r="187" spans="12:17" ht="12" customHeight="1">
      <c r="L187" s="7"/>
      <c r="M187" s="8"/>
      <c r="N187" s="8"/>
      <c r="P187" s="8"/>
      <c r="Q187" s="8"/>
    </row>
    <row r="188" s="1" customFormat="1" ht="12" customHeight="1"/>
    <row r="189" spans="2:17" s="1" customFormat="1" ht="12" customHeight="1" thickBo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P189" s="2"/>
      <c r="Q189" s="2"/>
    </row>
    <row r="191" spans="1:17" ht="12" customHeight="1">
      <c r="A191"/>
      <c r="B191"/>
      <c r="C191"/>
      <c r="D191"/>
      <c r="E191" s="9"/>
      <c r="F191" s="29"/>
      <c r="G191" s="29"/>
      <c r="H191" s="29"/>
      <c r="I191"/>
      <c r="J191" s="10"/>
      <c r="K191" s="10"/>
      <c r="L191" s="10"/>
      <c r="M191"/>
      <c r="N191"/>
      <c r="P191"/>
      <c r="Q191"/>
    </row>
  </sheetData>
  <sheetProtection/>
  <mergeCells count="21">
    <mergeCell ref="G7:H7"/>
    <mergeCell ref="G8:G9"/>
    <mergeCell ref="H8:H9"/>
    <mergeCell ref="K8:K9"/>
    <mergeCell ref="O8:O9"/>
    <mergeCell ref="B2:L2"/>
    <mergeCell ref="B4:D4"/>
    <mergeCell ref="E4:L4"/>
    <mergeCell ref="B6:D6"/>
    <mergeCell ref="E6:L6"/>
    <mergeCell ref="B8:B9"/>
    <mergeCell ref="F8:F9"/>
    <mergeCell ref="P8:P9"/>
    <mergeCell ref="Q8:Q9"/>
    <mergeCell ref="N8:N9"/>
    <mergeCell ref="C8:C9"/>
    <mergeCell ref="D8:D9"/>
    <mergeCell ref="E8:E9"/>
    <mergeCell ref="I8:J9"/>
    <mergeCell ref="L8:L9"/>
    <mergeCell ref="M8:M9"/>
  </mergeCells>
  <conditionalFormatting sqref="C17:C19 C141 C136 C133 C129 C124 C122 C118 C112:C116 C109:C110 C103:C104 C101 C98 C96 C94 C91 C87:C88 C83:C84 C81 C76:C79 C69:C70 C66:C67 C64 C58 C54:C55 C51:C52 C42 C40 C36 C30:C31 C28 C21 C12:C15 C177:C183 C174:C175 C171:C172 C167:C168 C162 C160 C158 C156 C149 C153:C154">
    <cfRule type="duplicateValues" priority="1" dxfId="1" stopIfTrue="1">
      <formula>#VALUE!</formula>
    </cfRule>
  </conditionalFormatting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drums</cp:lastModifiedBy>
  <cp:lastPrinted>2014-12-17T08:40:25Z</cp:lastPrinted>
  <dcterms:created xsi:type="dcterms:W3CDTF">2014-11-27T08:33:25Z</dcterms:created>
  <dcterms:modified xsi:type="dcterms:W3CDTF">2014-12-17T08:40:42Z</dcterms:modified>
  <cp:category/>
  <cp:version/>
  <cp:contentType/>
  <cp:contentStatus/>
  <cp:revision>1</cp:revision>
</cp:coreProperties>
</file>