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Пример расчета (2)" sheetId="2" r:id="rId1"/>
    <sheet name="Пример расчета" sheetId="1" r:id="rId2"/>
  </sheets>
  <externalReferences>
    <externalReference r:id="rId3"/>
  </externalReferences>
  <definedNames>
    <definedName name="Excel_BuiltIn__FilterDatabase_1_1" localSheetId="1">#REF!</definedName>
    <definedName name="Excel_BuiltIn__FilterDatabase_1_1" localSheetId="0">#REF!</definedName>
    <definedName name="Excel_BuiltIn__FilterDatabase_1_1">#REF!</definedName>
    <definedName name="Excel_BuiltIn__FilterDatabase_2">"$#ССЫЛ!.$A$1:$AMJ$63550"</definedName>
    <definedName name="Excel_BuiltIn__FilterDatabase_2_1">"$#ССЫЛ!.$A$1:$I$1"</definedName>
    <definedName name="Excel_BuiltIn__FilterDatabase_2_1_1">"$#ССЫЛ!.$A$1:$AMJ$1"</definedName>
    <definedName name="Excel_BuiltIn__FilterDatabase_2_1_1_1">"$#ССЫЛ!.$A$1:$I$1"</definedName>
    <definedName name="Excel_BuiltIn__FilterDatabase_2_1_1_1_1">"$#ССЫЛ!.$A$1:$I$1"</definedName>
    <definedName name="Excel_BuiltIn__FilterDatabase_2_1_1_1_1_1">"$#ССЫЛ!.$A$1:$I$1"</definedName>
    <definedName name="Excel_BuiltIn__FilterDatabase_2_2">"$#ССЫЛ!.$A$1:$AMJ$1"</definedName>
    <definedName name="SostObj">'[1]Список-Лист'!$F$2:$F$7</definedName>
    <definedName name="всвысыв" localSheetId="1">#REF!</definedName>
    <definedName name="всвысыв" localSheetId="0">#REF!</definedName>
    <definedName name="всвысыв">#REF!</definedName>
    <definedName name="гсм" localSheetId="1">#REF!</definedName>
    <definedName name="гсм" localSheetId="0">#REF!</definedName>
    <definedName name="гсм">#REF!</definedName>
    <definedName name="е" localSheetId="1">#REF!</definedName>
    <definedName name="е" localSheetId="0">#REF!</definedName>
    <definedName name="е">#REF!</definedName>
    <definedName name="к_Д" localSheetId="1">#REF!</definedName>
    <definedName name="к_Д" localSheetId="0">#REF!</definedName>
    <definedName name="к_Д">#REF!</definedName>
    <definedName name="к_Оф" localSheetId="1">#REF!</definedName>
    <definedName name="к_Оф" localSheetId="0">#REF!</definedName>
    <definedName name="к_Оф">#REF!</definedName>
    <definedName name="ПЕРИОД_ПРЕМИИ" localSheetId="1">#REF!</definedName>
    <definedName name="ПЕРИОД_ПРЕМИИ" localSheetId="0">#REF!</definedName>
    <definedName name="ПЕРИОД_ПРЕМИИ">#REF!</definedName>
    <definedName name="Процент_Д" localSheetId="1">#REF!</definedName>
    <definedName name="Процент_Д" localSheetId="0">#REF!</definedName>
    <definedName name="Процент_Д">#REF!</definedName>
    <definedName name="Процент_Оф" localSheetId="1">#REF!</definedName>
    <definedName name="Процент_Оф" localSheetId="0">#REF!</definedName>
    <definedName name="Процент_Оф">#REF!</definedName>
    <definedName name="ыв" localSheetId="1">#REF!</definedName>
    <definedName name="ыв" localSheetId="0">#REF!</definedName>
    <definedName name="ыв">#REF!</definedName>
  </definedNames>
  <calcPr calcId="125725"/>
</workbook>
</file>

<file path=xl/calcChain.xml><?xml version="1.0" encoding="utf-8"?>
<calcChain xmlns="http://schemas.openxmlformats.org/spreadsheetml/2006/main">
  <c r="M21" i="2"/>
  <c r="K21"/>
  <c r="F21"/>
  <c r="M37"/>
  <c r="O36"/>
  <c r="N36"/>
  <c r="O35"/>
  <c r="N35"/>
  <c r="N37" s="1"/>
  <c r="O34"/>
  <c r="O33"/>
  <c r="I33"/>
  <c r="O32"/>
  <c r="M32"/>
  <c r="O31"/>
  <c r="E31"/>
  <c r="D37" s="1"/>
  <c r="O30"/>
  <c r="O37" s="1"/>
  <c r="O27"/>
  <c r="N27"/>
  <c r="M27"/>
  <c r="O26"/>
  <c r="M26"/>
  <c r="K26"/>
  <c r="N26" s="1"/>
  <c r="N28" s="1"/>
  <c r="O25"/>
  <c r="M25"/>
  <c r="G24"/>
  <c r="I24" s="1"/>
  <c r="M24" s="1"/>
  <c r="M23"/>
  <c r="F23"/>
  <c r="D28" s="1"/>
  <c r="M22"/>
  <c r="O21"/>
  <c r="I15"/>
  <c r="I8"/>
  <c r="M37" i="1"/>
  <c r="O36"/>
  <c r="N36"/>
  <c r="O35"/>
  <c r="N35"/>
  <c r="N37" s="1"/>
  <c r="O34"/>
  <c r="O33"/>
  <c r="I33"/>
  <c r="O32"/>
  <c r="M32"/>
  <c r="O31"/>
  <c r="E31"/>
  <c r="D37" s="1"/>
  <c r="O30"/>
  <c r="O37" s="1"/>
  <c r="O27"/>
  <c r="N27"/>
  <c r="M27"/>
  <c r="O26"/>
  <c r="M26"/>
  <c r="K26"/>
  <c r="N26" s="1"/>
  <c r="N28" s="1"/>
  <c r="O25"/>
  <c r="M25"/>
  <c r="G24"/>
  <c r="I24" s="1"/>
  <c r="M24" s="1"/>
  <c r="M23"/>
  <c r="F23"/>
  <c r="D28" s="1"/>
  <c r="M22"/>
  <c r="O21"/>
  <c r="M21"/>
  <c r="I15"/>
  <c r="I8"/>
  <c r="M28" i="2" l="1"/>
  <c r="P37"/>
  <c r="C37" s="1"/>
  <c r="O23"/>
  <c r="O28" s="1"/>
  <c r="M28" i="1"/>
  <c r="P37"/>
  <c r="C37" s="1"/>
  <c r="O23"/>
  <c r="O28" s="1"/>
  <c r="P28" i="2" l="1"/>
  <c r="C28" s="1"/>
  <c r="P28" i="1"/>
  <c r="C28" s="1"/>
</calcChain>
</file>

<file path=xl/comments1.xml><?xml version="1.0" encoding="utf-8"?>
<comments xmlns="http://schemas.openxmlformats.org/spreadsheetml/2006/main">
  <authors>
    <author>Танюшка</author>
  </authors>
  <commentList>
    <comment ref="E31" authorId="0">
      <text>
        <r>
          <rPr>
            <b/>
            <sz val="9"/>
            <color indexed="81"/>
            <rFont val="Tahoma"/>
            <charset val="1"/>
          </rPr>
          <t xml:space="preserve">Каурковскому за РР - 30т.р.
</t>
        </r>
      </text>
    </comment>
  </commentList>
</comments>
</file>

<file path=xl/comments2.xml><?xml version="1.0" encoding="utf-8"?>
<comments xmlns="http://schemas.openxmlformats.org/spreadsheetml/2006/main">
  <authors>
    <author>Танюшка</author>
  </authors>
  <commentList>
    <comment ref="E31" authorId="0">
      <text>
        <r>
          <rPr>
            <b/>
            <sz val="9"/>
            <color indexed="81"/>
            <rFont val="Tahoma"/>
            <charset val="1"/>
          </rPr>
          <t xml:space="preserve">Каурковскому за РР - 30т.р.
</t>
        </r>
      </text>
    </comment>
  </commentList>
</comments>
</file>

<file path=xl/sharedStrings.xml><?xml version="1.0" encoding="utf-8"?>
<sst xmlns="http://schemas.openxmlformats.org/spreadsheetml/2006/main" count="94" uniqueCount="20">
  <si>
    <t>№</t>
  </si>
  <si>
    <t>Наименование объекта</t>
  </si>
  <si>
    <t>Проект</t>
  </si>
  <si>
    <t>СТУ (прибыль)</t>
  </si>
  <si>
    <t>БОНТЕЛ (стандартная цена)</t>
  </si>
  <si>
    <t>БОНТЕЛ (Сверх наценка)</t>
  </si>
  <si>
    <t>Издержки из Сверх наценки</t>
  </si>
  <si>
    <t>Осталось на ФОТ</t>
  </si>
  <si>
    <t>Оборудование для монтажа</t>
  </si>
  <si>
    <t>Монтаж</t>
  </si>
  <si>
    <t>Обслуживание в месяц</t>
  </si>
  <si>
    <t>ФОТ</t>
  </si>
  <si>
    <t>Коммерческий отдел</t>
  </si>
  <si>
    <t>Мотажники</t>
  </si>
  <si>
    <t>ПСО</t>
  </si>
  <si>
    <t>Основной</t>
  </si>
  <si>
    <t>Ю</t>
  </si>
  <si>
    <t>Л</t>
  </si>
  <si>
    <t>Помяловского</t>
  </si>
  <si>
    <t>Делк</t>
  </si>
</sst>
</file>

<file path=xl/styles.xml><?xml version="1.0" encoding="utf-8"?>
<styleSheet xmlns="http://schemas.openxmlformats.org/spreadsheetml/2006/main">
  <numFmts count="7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&quot;р.&quot;"/>
    <numFmt numFmtId="165" formatCode="0.0%"/>
    <numFmt numFmtId="166" formatCode="#,##0.00&quot; &quot;[$€-407];[Red]&quot;-&quot;#,##0.00&quot; &quot;[$€-407]"/>
    <numFmt numFmtId="167" formatCode="#,##0.00\ [$€-407];[Red]\-#,##0.00\ [$€-407]"/>
    <numFmt numFmtId="168" formatCode="_-* #,##0.00&quot;р.&quot;_-;\-* #,##0.00&quot;р.&quot;_-;_-* \-??&quot;р.&quot;_-;_-@_-"/>
  </numFmts>
  <fonts count="56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9"/>
      <color indexed="81"/>
      <name val="Tahoma"/>
      <charset val="1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b/>
      <i/>
      <sz val="16"/>
      <color theme="1"/>
      <name val="Arial1"/>
      <charset val="204"/>
    </font>
    <font>
      <b/>
      <i/>
      <sz val="16"/>
      <color indexed="8"/>
      <name val="Arial1"/>
      <charset val="204"/>
    </font>
    <font>
      <b/>
      <i/>
      <u/>
      <sz val="8"/>
      <color theme="1"/>
      <name val="Arial1"/>
      <charset val="204"/>
    </font>
    <font>
      <b/>
      <i/>
      <u/>
      <sz val="8"/>
      <color indexed="8"/>
      <name val="Arial1"/>
      <charset val="204"/>
    </font>
    <font>
      <sz val="11"/>
      <color indexed="62"/>
      <name val="Calibri"/>
      <family val="2"/>
      <charset val="204"/>
    </font>
    <font>
      <sz val="11"/>
      <color indexed="62"/>
      <name val="Calibri"/>
      <family val="2"/>
    </font>
    <font>
      <b/>
      <sz val="11"/>
      <color indexed="63"/>
      <name val="Calibri"/>
      <family val="2"/>
      <charset val="204"/>
    </font>
    <font>
      <b/>
      <sz val="11"/>
      <color indexed="63"/>
      <name val="Calibri"/>
      <family val="2"/>
    </font>
    <font>
      <b/>
      <sz val="11"/>
      <color indexed="52"/>
      <name val="Calibri"/>
      <family val="2"/>
      <charset val="204"/>
    </font>
    <font>
      <b/>
      <sz val="11"/>
      <color indexed="52"/>
      <name val="Calibri"/>
      <family val="2"/>
    </font>
    <font>
      <u/>
      <sz val="10"/>
      <color indexed="12"/>
      <name val="Arial Cyr"/>
      <family val="2"/>
      <charset val="204"/>
    </font>
    <font>
      <u/>
      <sz val="10"/>
      <color theme="10"/>
      <name val="Arial Cyr"/>
      <family val="2"/>
      <charset val="204"/>
    </font>
    <font>
      <u/>
      <sz val="10"/>
      <color theme="10"/>
      <name val="Arial"/>
      <family val="2"/>
      <charset val="204"/>
    </font>
    <font>
      <u/>
      <sz val="10"/>
      <color indexed="12"/>
      <name val="Arial"/>
      <family val="2"/>
      <charset val="204"/>
    </font>
    <font>
      <u/>
      <sz val="10"/>
      <color theme="10"/>
      <name val="Arial"/>
      <family val="2"/>
    </font>
    <font>
      <u/>
      <sz val="8.3000000000000007"/>
      <color indexed="12"/>
      <name val="Arial Cyr"/>
      <family val="2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5"/>
      <color indexed="56"/>
      <name val="Calibri"/>
      <family val="2"/>
      <charset val="204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04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04"/>
    </font>
    <font>
      <b/>
      <sz val="11"/>
      <color indexed="56"/>
      <name val="Calibri"/>
      <family val="2"/>
    </font>
    <font>
      <b/>
      <sz val="11"/>
      <color indexed="8"/>
      <name val="Calibri"/>
      <family val="2"/>
      <charset val="204"/>
    </font>
    <font>
      <b/>
      <sz val="11"/>
      <color indexed="8"/>
      <name val="Calibri"/>
      <family val="2"/>
    </font>
    <font>
      <b/>
      <sz val="11"/>
      <color indexed="9"/>
      <name val="Calibri"/>
      <family val="2"/>
      <charset val="204"/>
    </font>
    <font>
      <b/>
      <sz val="11"/>
      <color indexed="9"/>
      <name val="Calibri"/>
      <family val="2"/>
    </font>
    <font>
      <b/>
      <sz val="18"/>
      <color indexed="56"/>
      <name val="Cambria"/>
      <family val="2"/>
      <charset val="204"/>
    </font>
    <font>
      <b/>
      <sz val="18"/>
      <color indexed="56"/>
      <name val="Cambria"/>
      <family val="2"/>
    </font>
    <font>
      <sz val="11"/>
      <color indexed="60"/>
      <name val="Calibri"/>
      <family val="2"/>
      <charset val="204"/>
    </font>
    <font>
      <sz val="11"/>
      <color indexed="60"/>
      <name val="Calibri"/>
      <family val="2"/>
    </font>
    <font>
      <sz val="10"/>
      <name val="Arial"/>
      <family val="2"/>
      <charset val="204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1"/>
      <charset val="204"/>
    </font>
    <font>
      <sz val="8"/>
      <color indexed="8"/>
      <name val="Arial1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sz val="11"/>
      <color indexed="20"/>
      <name val="Calibri"/>
      <family val="2"/>
    </font>
    <font>
      <i/>
      <sz val="11"/>
      <color indexed="23"/>
      <name val="Calibri"/>
      <family val="2"/>
      <charset val="204"/>
    </font>
    <font>
      <i/>
      <sz val="11"/>
      <color indexed="23"/>
      <name val="Calibri"/>
      <family val="2"/>
    </font>
    <font>
      <sz val="11"/>
      <color indexed="52"/>
      <name val="Calibri"/>
      <family val="2"/>
      <charset val="204"/>
    </font>
    <font>
      <sz val="11"/>
      <color indexed="52"/>
      <name val="Calibri"/>
      <family val="2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</font>
    <font>
      <sz val="11"/>
      <color indexed="17"/>
      <name val="Calibri"/>
      <family val="2"/>
      <charset val="204"/>
    </font>
    <font>
      <sz val="11"/>
      <color indexed="17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48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524">
    <xf numFmtId="0" fontId="0" fillId="0" borderId="0"/>
    <xf numFmtId="9" fontId="2" fillId="0" borderId="0" applyFont="0" applyFill="0" applyBorder="0" applyAlignment="0" applyProtection="0"/>
    <xf numFmtId="0" fontId="4" fillId="6" borderId="0" applyNumberFormat="0" applyBorder="0" applyAlignment="0" applyProtection="0"/>
    <xf numFmtId="0" fontId="5" fillId="6" borderId="0" applyNumberFormat="0" applyBorder="0" applyAlignment="0" applyProtection="0"/>
    <xf numFmtId="0" fontId="4" fillId="6" borderId="0" applyNumberFormat="0" applyBorder="0" applyAlignment="0" applyProtection="0"/>
    <xf numFmtId="0" fontId="5" fillId="6" borderId="0" applyNumberFormat="0" applyBorder="0" applyAlignment="0" applyProtection="0"/>
    <xf numFmtId="0" fontId="4" fillId="6" borderId="0" applyNumberFormat="0" applyBorder="0" applyAlignment="0" applyProtection="0"/>
    <xf numFmtId="0" fontId="5" fillId="6" borderId="0" applyNumberFormat="0" applyBorder="0" applyAlignment="0" applyProtection="0"/>
    <xf numFmtId="0" fontId="4" fillId="6" borderId="0" applyNumberFormat="0" applyBorder="0" applyAlignment="0" applyProtection="0"/>
    <xf numFmtId="0" fontId="5" fillId="6" borderId="0" applyNumberFormat="0" applyBorder="0" applyAlignment="0" applyProtection="0"/>
    <xf numFmtId="0" fontId="4" fillId="6" borderId="0" applyNumberFormat="0" applyBorder="0" applyAlignment="0" applyProtection="0"/>
    <xf numFmtId="0" fontId="5" fillId="6" borderId="0" applyNumberFormat="0" applyBorder="0" applyAlignment="0" applyProtection="0"/>
    <xf numFmtId="0" fontId="4" fillId="6" borderId="0" applyNumberFormat="0" applyBorder="0" applyAlignment="0" applyProtection="0"/>
    <xf numFmtId="0" fontId="5" fillId="6" borderId="0" applyNumberFormat="0" applyBorder="0" applyAlignment="0" applyProtection="0"/>
    <xf numFmtId="0" fontId="4" fillId="6" borderId="0" applyNumberFormat="0" applyBorder="0" applyAlignment="0" applyProtection="0"/>
    <xf numFmtId="0" fontId="5" fillId="6" borderId="0" applyNumberFormat="0" applyBorder="0" applyAlignment="0" applyProtection="0"/>
    <xf numFmtId="0" fontId="4" fillId="6" borderId="0" applyNumberFormat="0" applyBorder="0" applyAlignment="0" applyProtection="0"/>
    <xf numFmtId="0" fontId="5" fillId="6" borderId="0" applyNumberFormat="0" applyBorder="0" applyAlignment="0" applyProtection="0"/>
    <xf numFmtId="0" fontId="4" fillId="6" borderId="0" applyNumberFormat="0" applyBorder="0" applyAlignment="0" applyProtection="0"/>
    <xf numFmtId="0" fontId="5" fillId="6" borderId="0" applyNumberFormat="0" applyBorder="0" applyAlignment="0" applyProtection="0"/>
    <xf numFmtId="0" fontId="4" fillId="6" borderId="0" applyNumberFormat="0" applyBorder="0" applyAlignment="0" applyProtection="0"/>
    <xf numFmtId="0" fontId="5" fillId="6" borderId="0" applyNumberFormat="0" applyBorder="0" applyAlignment="0" applyProtection="0"/>
    <xf numFmtId="0" fontId="4" fillId="6" borderId="0" applyNumberFormat="0" applyBorder="0" applyAlignment="0" applyProtection="0"/>
    <xf numFmtId="0" fontId="5" fillId="6" borderId="0" applyNumberFormat="0" applyBorder="0" applyAlignment="0" applyProtection="0"/>
    <xf numFmtId="0" fontId="4" fillId="6" borderId="0" applyNumberFormat="0" applyBorder="0" applyAlignment="0" applyProtection="0"/>
    <xf numFmtId="0" fontId="5" fillId="6" borderId="0" applyNumberFormat="0" applyBorder="0" applyAlignment="0" applyProtection="0"/>
    <xf numFmtId="0" fontId="4" fillId="6" borderId="0" applyNumberFormat="0" applyBorder="0" applyAlignment="0" applyProtection="0"/>
    <xf numFmtId="0" fontId="5" fillId="6" borderId="0" applyNumberFormat="0" applyBorder="0" applyAlignment="0" applyProtection="0"/>
    <xf numFmtId="0" fontId="4" fillId="6" borderId="0" applyNumberFormat="0" applyBorder="0" applyAlignment="0" applyProtection="0"/>
    <xf numFmtId="0" fontId="5" fillId="6" borderId="0" applyNumberFormat="0" applyBorder="0" applyAlignment="0" applyProtection="0"/>
    <xf numFmtId="0" fontId="4" fillId="6" borderId="0" applyNumberFormat="0" applyBorder="0" applyAlignment="0" applyProtection="0"/>
    <xf numFmtId="0" fontId="5" fillId="6" borderId="0" applyNumberFormat="0" applyBorder="0" applyAlignment="0" applyProtection="0"/>
    <xf numFmtId="0" fontId="4" fillId="6" borderId="0" applyNumberFormat="0" applyBorder="0" applyAlignment="0" applyProtection="0"/>
    <xf numFmtId="0" fontId="5" fillId="6" borderId="0" applyNumberFormat="0" applyBorder="0" applyAlignment="0" applyProtection="0"/>
    <xf numFmtId="0" fontId="4" fillId="7" borderId="0" applyNumberFormat="0" applyBorder="0" applyAlignment="0" applyProtection="0"/>
    <xf numFmtId="0" fontId="5" fillId="7" borderId="0" applyNumberFormat="0" applyBorder="0" applyAlignment="0" applyProtection="0"/>
    <xf numFmtId="0" fontId="4" fillId="7" borderId="0" applyNumberFormat="0" applyBorder="0" applyAlignment="0" applyProtection="0"/>
    <xf numFmtId="0" fontId="5" fillId="7" borderId="0" applyNumberFormat="0" applyBorder="0" applyAlignment="0" applyProtection="0"/>
    <xf numFmtId="0" fontId="4" fillId="7" borderId="0" applyNumberFormat="0" applyBorder="0" applyAlignment="0" applyProtection="0"/>
    <xf numFmtId="0" fontId="5" fillId="7" borderId="0" applyNumberFormat="0" applyBorder="0" applyAlignment="0" applyProtection="0"/>
    <xf numFmtId="0" fontId="4" fillId="7" borderId="0" applyNumberFormat="0" applyBorder="0" applyAlignment="0" applyProtection="0"/>
    <xf numFmtId="0" fontId="5" fillId="7" borderId="0" applyNumberFormat="0" applyBorder="0" applyAlignment="0" applyProtection="0"/>
    <xf numFmtId="0" fontId="4" fillId="7" borderId="0" applyNumberFormat="0" applyBorder="0" applyAlignment="0" applyProtection="0"/>
    <xf numFmtId="0" fontId="5" fillId="7" borderId="0" applyNumberFormat="0" applyBorder="0" applyAlignment="0" applyProtection="0"/>
    <xf numFmtId="0" fontId="4" fillId="7" borderId="0" applyNumberFormat="0" applyBorder="0" applyAlignment="0" applyProtection="0"/>
    <xf numFmtId="0" fontId="5" fillId="7" borderId="0" applyNumberFormat="0" applyBorder="0" applyAlignment="0" applyProtection="0"/>
    <xf numFmtId="0" fontId="4" fillId="7" borderId="0" applyNumberFormat="0" applyBorder="0" applyAlignment="0" applyProtection="0"/>
    <xf numFmtId="0" fontId="5" fillId="7" borderId="0" applyNumberFormat="0" applyBorder="0" applyAlignment="0" applyProtection="0"/>
    <xf numFmtId="0" fontId="4" fillId="7" borderId="0" applyNumberFormat="0" applyBorder="0" applyAlignment="0" applyProtection="0"/>
    <xf numFmtId="0" fontId="5" fillId="7" borderId="0" applyNumberFormat="0" applyBorder="0" applyAlignment="0" applyProtection="0"/>
    <xf numFmtId="0" fontId="4" fillId="7" borderId="0" applyNumberFormat="0" applyBorder="0" applyAlignment="0" applyProtection="0"/>
    <xf numFmtId="0" fontId="5" fillId="7" borderId="0" applyNumberFormat="0" applyBorder="0" applyAlignment="0" applyProtection="0"/>
    <xf numFmtId="0" fontId="4" fillId="7" borderId="0" applyNumberFormat="0" applyBorder="0" applyAlignment="0" applyProtection="0"/>
    <xf numFmtId="0" fontId="5" fillId="7" borderId="0" applyNumberFormat="0" applyBorder="0" applyAlignment="0" applyProtection="0"/>
    <xf numFmtId="0" fontId="4" fillId="7" borderId="0" applyNumberFormat="0" applyBorder="0" applyAlignment="0" applyProtection="0"/>
    <xf numFmtId="0" fontId="5" fillId="7" borderId="0" applyNumberFormat="0" applyBorder="0" applyAlignment="0" applyProtection="0"/>
    <xf numFmtId="0" fontId="4" fillId="7" borderId="0" applyNumberFormat="0" applyBorder="0" applyAlignment="0" applyProtection="0"/>
    <xf numFmtId="0" fontId="5" fillId="7" borderId="0" applyNumberFormat="0" applyBorder="0" applyAlignment="0" applyProtection="0"/>
    <xf numFmtId="0" fontId="4" fillId="7" borderId="0" applyNumberFormat="0" applyBorder="0" applyAlignment="0" applyProtection="0"/>
    <xf numFmtId="0" fontId="5" fillId="7" borderId="0" applyNumberFormat="0" applyBorder="0" applyAlignment="0" applyProtection="0"/>
    <xf numFmtId="0" fontId="4" fillId="7" borderId="0" applyNumberFormat="0" applyBorder="0" applyAlignment="0" applyProtection="0"/>
    <xf numFmtId="0" fontId="5" fillId="7" borderId="0" applyNumberFormat="0" applyBorder="0" applyAlignment="0" applyProtection="0"/>
    <xf numFmtId="0" fontId="4" fillId="7" borderId="0" applyNumberFormat="0" applyBorder="0" applyAlignment="0" applyProtection="0"/>
    <xf numFmtId="0" fontId="5" fillId="7" borderId="0" applyNumberFormat="0" applyBorder="0" applyAlignment="0" applyProtection="0"/>
    <xf numFmtId="0" fontId="4" fillId="7" borderId="0" applyNumberFormat="0" applyBorder="0" applyAlignment="0" applyProtection="0"/>
    <xf numFmtId="0" fontId="5" fillId="7" borderId="0" applyNumberFormat="0" applyBorder="0" applyAlignment="0" applyProtection="0"/>
    <xf numFmtId="0" fontId="4" fillId="8" borderId="0" applyNumberFormat="0" applyBorder="0" applyAlignment="0" applyProtection="0"/>
    <xf numFmtId="0" fontId="5" fillId="8" borderId="0" applyNumberFormat="0" applyBorder="0" applyAlignment="0" applyProtection="0"/>
    <xf numFmtId="0" fontId="4" fillId="8" borderId="0" applyNumberFormat="0" applyBorder="0" applyAlignment="0" applyProtection="0"/>
    <xf numFmtId="0" fontId="5" fillId="8" borderId="0" applyNumberFormat="0" applyBorder="0" applyAlignment="0" applyProtection="0"/>
    <xf numFmtId="0" fontId="4" fillId="8" borderId="0" applyNumberFormat="0" applyBorder="0" applyAlignment="0" applyProtection="0"/>
    <xf numFmtId="0" fontId="5" fillId="8" borderId="0" applyNumberFormat="0" applyBorder="0" applyAlignment="0" applyProtection="0"/>
    <xf numFmtId="0" fontId="4" fillId="8" borderId="0" applyNumberFormat="0" applyBorder="0" applyAlignment="0" applyProtection="0"/>
    <xf numFmtId="0" fontId="5" fillId="8" borderId="0" applyNumberFormat="0" applyBorder="0" applyAlignment="0" applyProtection="0"/>
    <xf numFmtId="0" fontId="4" fillId="8" borderId="0" applyNumberFormat="0" applyBorder="0" applyAlignment="0" applyProtection="0"/>
    <xf numFmtId="0" fontId="5" fillId="8" borderId="0" applyNumberFormat="0" applyBorder="0" applyAlignment="0" applyProtection="0"/>
    <xf numFmtId="0" fontId="4" fillId="8" borderId="0" applyNumberFormat="0" applyBorder="0" applyAlignment="0" applyProtection="0"/>
    <xf numFmtId="0" fontId="5" fillId="8" borderId="0" applyNumberFormat="0" applyBorder="0" applyAlignment="0" applyProtection="0"/>
    <xf numFmtId="0" fontId="4" fillId="8" borderId="0" applyNumberFormat="0" applyBorder="0" applyAlignment="0" applyProtection="0"/>
    <xf numFmtId="0" fontId="5" fillId="8" borderId="0" applyNumberFormat="0" applyBorder="0" applyAlignment="0" applyProtection="0"/>
    <xf numFmtId="0" fontId="4" fillId="8" borderId="0" applyNumberFormat="0" applyBorder="0" applyAlignment="0" applyProtection="0"/>
    <xf numFmtId="0" fontId="5" fillId="8" borderId="0" applyNumberFormat="0" applyBorder="0" applyAlignment="0" applyProtection="0"/>
    <xf numFmtId="0" fontId="4" fillId="8" borderId="0" applyNumberFormat="0" applyBorder="0" applyAlignment="0" applyProtection="0"/>
    <xf numFmtId="0" fontId="5" fillId="8" borderId="0" applyNumberFormat="0" applyBorder="0" applyAlignment="0" applyProtection="0"/>
    <xf numFmtId="0" fontId="4" fillId="8" borderId="0" applyNumberFormat="0" applyBorder="0" applyAlignment="0" applyProtection="0"/>
    <xf numFmtId="0" fontId="5" fillId="8" borderId="0" applyNumberFormat="0" applyBorder="0" applyAlignment="0" applyProtection="0"/>
    <xf numFmtId="0" fontId="4" fillId="8" borderId="0" applyNumberFormat="0" applyBorder="0" applyAlignment="0" applyProtection="0"/>
    <xf numFmtId="0" fontId="5" fillId="8" borderId="0" applyNumberFormat="0" applyBorder="0" applyAlignment="0" applyProtection="0"/>
    <xf numFmtId="0" fontId="4" fillId="8" borderId="0" applyNumberFormat="0" applyBorder="0" applyAlignment="0" applyProtection="0"/>
    <xf numFmtId="0" fontId="5" fillId="8" borderId="0" applyNumberFormat="0" applyBorder="0" applyAlignment="0" applyProtection="0"/>
    <xf numFmtId="0" fontId="4" fillId="8" borderId="0" applyNumberFormat="0" applyBorder="0" applyAlignment="0" applyProtection="0"/>
    <xf numFmtId="0" fontId="5" fillId="8" borderId="0" applyNumberFormat="0" applyBorder="0" applyAlignment="0" applyProtection="0"/>
    <xf numFmtId="0" fontId="4" fillId="8" borderId="0" applyNumberFormat="0" applyBorder="0" applyAlignment="0" applyProtection="0"/>
    <xf numFmtId="0" fontId="5" fillId="8" borderId="0" applyNumberFormat="0" applyBorder="0" applyAlignment="0" applyProtection="0"/>
    <xf numFmtId="0" fontId="4" fillId="8" borderId="0" applyNumberFormat="0" applyBorder="0" applyAlignment="0" applyProtection="0"/>
    <xf numFmtId="0" fontId="5" fillId="8" borderId="0" applyNumberFormat="0" applyBorder="0" applyAlignment="0" applyProtection="0"/>
    <xf numFmtId="0" fontId="4" fillId="8" borderId="0" applyNumberFormat="0" applyBorder="0" applyAlignment="0" applyProtection="0"/>
    <xf numFmtId="0" fontId="5" fillId="8" borderId="0" applyNumberFormat="0" applyBorder="0" applyAlignment="0" applyProtection="0"/>
    <xf numFmtId="0" fontId="4" fillId="9" borderId="0" applyNumberFormat="0" applyBorder="0" applyAlignment="0" applyProtection="0"/>
    <xf numFmtId="0" fontId="5" fillId="9" borderId="0" applyNumberFormat="0" applyBorder="0" applyAlignment="0" applyProtection="0"/>
    <xf numFmtId="0" fontId="4" fillId="9" borderId="0" applyNumberFormat="0" applyBorder="0" applyAlignment="0" applyProtection="0"/>
    <xf numFmtId="0" fontId="5" fillId="9" borderId="0" applyNumberFormat="0" applyBorder="0" applyAlignment="0" applyProtection="0"/>
    <xf numFmtId="0" fontId="4" fillId="9" borderId="0" applyNumberFormat="0" applyBorder="0" applyAlignment="0" applyProtection="0"/>
    <xf numFmtId="0" fontId="5" fillId="9" borderId="0" applyNumberFormat="0" applyBorder="0" applyAlignment="0" applyProtection="0"/>
    <xf numFmtId="0" fontId="4" fillId="9" borderId="0" applyNumberFormat="0" applyBorder="0" applyAlignment="0" applyProtection="0"/>
    <xf numFmtId="0" fontId="5" fillId="9" borderId="0" applyNumberFormat="0" applyBorder="0" applyAlignment="0" applyProtection="0"/>
    <xf numFmtId="0" fontId="4" fillId="9" borderId="0" applyNumberFormat="0" applyBorder="0" applyAlignment="0" applyProtection="0"/>
    <xf numFmtId="0" fontId="5" fillId="9" borderId="0" applyNumberFormat="0" applyBorder="0" applyAlignment="0" applyProtection="0"/>
    <xf numFmtId="0" fontId="4" fillId="9" borderId="0" applyNumberFormat="0" applyBorder="0" applyAlignment="0" applyProtection="0"/>
    <xf numFmtId="0" fontId="5" fillId="9" borderId="0" applyNumberFormat="0" applyBorder="0" applyAlignment="0" applyProtection="0"/>
    <xf numFmtId="0" fontId="4" fillId="9" borderId="0" applyNumberFormat="0" applyBorder="0" applyAlignment="0" applyProtection="0"/>
    <xf numFmtId="0" fontId="5" fillId="9" borderId="0" applyNumberFormat="0" applyBorder="0" applyAlignment="0" applyProtection="0"/>
    <xf numFmtId="0" fontId="4" fillId="9" borderId="0" applyNumberFormat="0" applyBorder="0" applyAlignment="0" applyProtection="0"/>
    <xf numFmtId="0" fontId="5" fillId="9" borderId="0" applyNumberFormat="0" applyBorder="0" applyAlignment="0" applyProtection="0"/>
    <xf numFmtId="0" fontId="4" fillId="9" borderId="0" applyNumberFormat="0" applyBorder="0" applyAlignment="0" applyProtection="0"/>
    <xf numFmtId="0" fontId="5" fillId="9" borderId="0" applyNumberFormat="0" applyBorder="0" applyAlignment="0" applyProtection="0"/>
    <xf numFmtId="0" fontId="4" fillId="9" borderId="0" applyNumberFormat="0" applyBorder="0" applyAlignment="0" applyProtection="0"/>
    <xf numFmtId="0" fontId="5" fillId="9" borderId="0" applyNumberFormat="0" applyBorder="0" applyAlignment="0" applyProtection="0"/>
    <xf numFmtId="0" fontId="4" fillId="9" borderId="0" applyNumberFormat="0" applyBorder="0" applyAlignment="0" applyProtection="0"/>
    <xf numFmtId="0" fontId="5" fillId="9" borderId="0" applyNumberFormat="0" applyBorder="0" applyAlignment="0" applyProtection="0"/>
    <xf numFmtId="0" fontId="4" fillId="9" borderId="0" applyNumberFormat="0" applyBorder="0" applyAlignment="0" applyProtection="0"/>
    <xf numFmtId="0" fontId="5" fillId="9" borderId="0" applyNumberFormat="0" applyBorder="0" applyAlignment="0" applyProtection="0"/>
    <xf numFmtId="0" fontId="4" fillId="9" borderId="0" applyNumberFormat="0" applyBorder="0" applyAlignment="0" applyProtection="0"/>
    <xf numFmtId="0" fontId="5" fillId="9" borderId="0" applyNumberFormat="0" applyBorder="0" applyAlignment="0" applyProtection="0"/>
    <xf numFmtId="0" fontId="4" fillId="9" borderId="0" applyNumberFormat="0" applyBorder="0" applyAlignment="0" applyProtection="0"/>
    <xf numFmtId="0" fontId="5" fillId="9" borderId="0" applyNumberFormat="0" applyBorder="0" applyAlignment="0" applyProtection="0"/>
    <xf numFmtId="0" fontId="4" fillId="9" borderId="0" applyNumberFormat="0" applyBorder="0" applyAlignment="0" applyProtection="0"/>
    <xf numFmtId="0" fontId="5" fillId="9" borderId="0" applyNumberFormat="0" applyBorder="0" applyAlignment="0" applyProtection="0"/>
    <xf numFmtId="0" fontId="4" fillId="9" borderId="0" applyNumberFormat="0" applyBorder="0" applyAlignment="0" applyProtection="0"/>
    <xf numFmtId="0" fontId="5" fillId="9" borderId="0" applyNumberFormat="0" applyBorder="0" applyAlignment="0" applyProtection="0"/>
    <xf numFmtId="0" fontId="4" fillId="10" borderId="0" applyNumberFormat="0" applyBorder="0" applyAlignment="0" applyProtection="0"/>
    <xf numFmtId="0" fontId="5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0" borderId="0" applyNumberFormat="0" applyBorder="0" applyAlignment="0" applyProtection="0"/>
    <xf numFmtId="0" fontId="4" fillId="11" borderId="0" applyNumberFormat="0" applyBorder="0" applyAlignment="0" applyProtection="0"/>
    <xf numFmtId="0" fontId="5" fillId="11" borderId="0" applyNumberFormat="0" applyBorder="0" applyAlignment="0" applyProtection="0"/>
    <xf numFmtId="0" fontId="4" fillId="11" borderId="0" applyNumberFormat="0" applyBorder="0" applyAlignment="0" applyProtection="0"/>
    <xf numFmtId="0" fontId="5" fillId="11" borderId="0" applyNumberFormat="0" applyBorder="0" applyAlignment="0" applyProtection="0"/>
    <xf numFmtId="0" fontId="4" fillId="11" borderId="0" applyNumberFormat="0" applyBorder="0" applyAlignment="0" applyProtection="0"/>
    <xf numFmtId="0" fontId="5" fillId="11" borderId="0" applyNumberFormat="0" applyBorder="0" applyAlignment="0" applyProtection="0"/>
    <xf numFmtId="0" fontId="4" fillId="11" borderId="0" applyNumberFormat="0" applyBorder="0" applyAlignment="0" applyProtection="0"/>
    <xf numFmtId="0" fontId="5" fillId="11" borderId="0" applyNumberFormat="0" applyBorder="0" applyAlignment="0" applyProtection="0"/>
    <xf numFmtId="0" fontId="4" fillId="11" borderId="0" applyNumberFormat="0" applyBorder="0" applyAlignment="0" applyProtection="0"/>
    <xf numFmtId="0" fontId="5" fillId="11" borderId="0" applyNumberFormat="0" applyBorder="0" applyAlignment="0" applyProtection="0"/>
    <xf numFmtId="0" fontId="4" fillId="11" borderId="0" applyNumberFormat="0" applyBorder="0" applyAlignment="0" applyProtection="0"/>
    <xf numFmtId="0" fontId="5" fillId="11" borderId="0" applyNumberFormat="0" applyBorder="0" applyAlignment="0" applyProtection="0"/>
    <xf numFmtId="0" fontId="4" fillId="11" borderId="0" applyNumberFormat="0" applyBorder="0" applyAlignment="0" applyProtection="0"/>
    <xf numFmtId="0" fontId="5" fillId="11" borderId="0" applyNumberFormat="0" applyBorder="0" applyAlignment="0" applyProtection="0"/>
    <xf numFmtId="0" fontId="4" fillId="11" borderId="0" applyNumberFormat="0" applyBorder="0" applyAlignment="0" applyProtection="0"/>
    <xf numFmtId="0" fontId="5" fillId="11" borderId="0" applyNumberFormat="0" applyBorder="0" applyAlignment="0" applyProtection="0"/>
    <xf numFmtId="0" fontId="4" fillId="11" borderId="0" applyNumberFormat="0" applyBorder="0" applyAlignment="0" applyProtection="0"/>
    <xf numFmtId="0" fontId="5" fillId="11" borderId="0" applyNumberFormat="0" applyBorder="0" applyAlignment="0" applyProtection="0"/>
    <xf numFmtId="0" fontId="4" fillId="11" borderId="0" applyNumberFormat="0" applyBorder="0" applyAlignment="0" applyProtection="0"/>
    <xf numFmtId="0" fontId="5" fillId="11" borderId="0" applyNumberFormat="0" applyBorder="0" applyAlignment="0" applyProtection="0"/>
    <xf numFmtId="0" fontId="4" fillId="11" borderId="0" applyNumberFormat="0" applyBorder="0" applyAlignment="0" applyProtection="0"/>
    <xf numFmtId="0" fontId="5" fillId="11" borderId="0" applyNumberFormat="0" applyBorder="0" applyAlignment="0" applyProtection="0"/>
    <xf numFmtId="0" fontId="4" fillId="11" borderId="0" applyNumberFormat="0" applyBorder="0" applyAlignment="0" applyProtection="0"/>
    <xf numFmtId="0" fontId="5" fillId="11" borderId="0" applyNumberFormat="0" applyBorder="0" applyAlignment="0" applyProtection="0"/>
    <xf numFmtId="0" fontId="4" fillId="11" borderId="0" applyNumberFormat="0" applyBorder="0" applyAlignment="0" applyProtection="0"/>
    <xf numFmtId="0" fontId="5" fillId="11" borderId="0" applyNumberFormat="0" applyBorder="0" applyAlignment="0" applyProtection="0"/>
    <xf numFmtId="0" fontId="4" fillId="11" borderId="0" applyNumberFormat="0" applyBorder="0" applyAlignment="0" applyProtection="0"/>
    <xf numFmtId="0" fontId="5" fillId="11" borderId="0" applyNumberFormat="0" applyBorder="0" applyAlignment="0" applyProtection="0"/>
    <xf numFmtId="0" fontId="4" fillId="11" borderId="0" applyNumberFormat="0" applyBorder="0" applyAlignment="0" applyProtection="0"/>
    <xf numFmtId="0" fontId="5" fillId="11" borderId="0" applyNumberFormat="0" applyBorder="0" applyAlignment="0" applyProtection="0"/>
    <xf numFmtId="0" fontId="4" fillId="11" borderId="0" applyNumberFormat="0" applyBorder="0" applyAlignment="0" applyProtection="0"/>
    <xf numFmtId="0" fontId="5" fillId="11" borderId="0" applyNumberFormat="0" applyBorder="0" applyAlignment="0" applyProtection="0"/>
    <xf numFmtId="0" fontId="4" fillId="12" borderId="0" applyNumberFormat="0" applyBorder="0" applyAlignment="0" applyProtection="0"/>
    <xf numFmtId="0" fontId="5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3" borderId="0" applyNumberFormat="0" applyBorder="0" applyAlignment="0" applyProtection="0"/>
    <xf numFmtId="0" fontId="4" fillId="13" borderId="0" applyNumberFormat="0" applyBorder="0" applyAlignment="0" applyProtection="0"/>
    <xf numFmtId="0" fontId="5" fillId="13" borderId="0" applyNumberFormat="0" applyBorder="0" applyAlignment="0" applyProtection="0"/>
    <xf numFmtId="0" fontId="4" fillId="13" borderId="0" applyNumberFormat="0" applyBorder="0" applyAlignment="0" applyProtection="0"/>
    <xf numFmtId="0" fontId="5" fillId="13" borderId="0" applyNumberFormat="0" applyBorder="0" applyAlignment="0" applyProtection="0"/>
    <xf numFmtId="0" fontId="4" fillId="13" borderId="0" applyNumberFormat="0" applyBorder="0" applyAlignment="0" applyProtection="0"/>
    <xf numFmtId="0" fontId="5" fillId="13" borderId="0" applyNumberFormat="0" applyBorder="0" applyAlignment="0" applyProtection="0"/>
    <xf numFmtId="0" fontId="4" fillId="13" borderId="0" applyNumberFormat="0" applyBorder="0" applyAlignment="0" applyProtection="0"/>
    <xf numFmtId="0" fontId="5" fillId="13" borderId="0" applyNumberFormat="0" applyBorder="0" applyAlignment="0" applyProtection="0"/>
    <xf numFmtId="0" fontId="4" fillId="13" borderId="0" applyNumberFormat="0" applyBorder="0" applyAlignment="0" applyProtection="0"/>
    <xf numFmtId="0" fontId="5" fillId="13" borderId="0" applyNumberFormat="0" applyBorder="0" applyAlignment="0" applyProtection="0"/>
    <xf numFmtId="0" fontId="4" fillId="13" borderId="0" applyNumberFormat="0" applyBorder="0" applyAlignment="0" applyProtection="0"/>
    <xf numFmtId="0" fontId="5" fillId="13" borderId="0" applyNumberFormat="0" applyBorder="0" applyAlignment="0" applyProtection="0"/>
    <xf numFmtId="0" fontId="4" fillId="13" borderId="0" applyNumberFormat="0" applyBorder="0" applyAlignment="0" applyProtection="0"/>
    <xf numFmtId="0" fontId="5" fillId="13" borderId="0" applyNumberFormat="0" applyBorder="0" applyAlignment="0" applyProtection="0"/>
    <xf numFmtId="0" fontId="4" fillId="13" borderId="0" applyNumberFormat="0" applyBorder="0" applyAlignment="0" applyProtection="0"/>
    <xf numFmtId="0" fontId="5" fillId="13" borderId="0" applyNumberFormat="0" applyBorder="0" applyAlignment="0" applyProtection="0"/>
    <xf numFmtId="0" fontId="4" fillId="13" borderId="0" applyNumberFormat="0" applyBorder="0" applyAlignment="0" applyProtection="0"/>
    <xf numFmtId="0" fontId="5" fillId="13" borderId="0" applyNumberFormat="0" applyBorder="0" applyAlignment="0" applyProtection="0"/>
    <xf numFmtId="0" fontId="4" fillId="13" borderId="0" applyNumberFormat="0" applyBorder="0" applyAlignment="0" applyProtection="0"/>
    <xf numFmtId="0" fontId="5" fillId="13" borderId="0" applyNumberFormat="0" applyBorder="0" applyAlignment="0" applyProtection="0"/>
    <xf numFmtId="0" fontId="4" fillId="13" borderId="0" applyNumberFormat="0" applyBorder="0" applyAlignment="0" applyProtection="0"/>
    <xf numFmtId="0" fontId="5" fillId="13" borderId="0" applyNumberFormat="0" applyBorder="0" applyAlignment="0" applyProtection="0"/>
    <xf numFmtId="0" fontId="4" fillId="13" borderId="0" applyNumberFormat="0" applyBorder="0" applyAlignment="0" applyProtection="0"/>
    <xf numFmtId="0" fontId="5" fillId="13" borderId="0" applyNumberFormat="0" applyBorder="0" applyAlignment="0" applyProtection="0"/>
    <xf numFmtId="0" fontId="4" fillId="13" borderId="0" applyNumberFormat="0" applyBorder="0" applyAlignment="0" applyProtection="0"/>
    <xf numFmtId="0" fontId="5" fillId="13" borderId="0" applyNumberFormat="0" applyBorder="0" applyAlignment="0" applyProtection="0"/>
    <xf numFmtId="0" fontId="4" fillId="13" borderId="0" applyNumberFormat="0" applyBorder="0" applyAlignment="0" applyProtection="0"/>
    <xf numFmtId="0" fontId="5" fillId="13" borderId="0" applyNumberFormat="0" applyBorder="0" applyAlignment="0" applyProtection="0"/>
    <xf numFmtId="0" fontId="4" fillId="13" borderId="0" applyNumberFormat="0" applyBorder="0" applyAlignment="0" applyProtection="0"/>
    <xf numFmtId="0" fontId="5" fillId="13" borderId="0" applyNumberFormat="0" applyBorder="0" applyAlignment="0" applyProtection="0"/>
    <xf numFmtId="0" fontId="4" fillId="14" borderId="0" applyNumberFormat="0" applyBorder="0" applyAlignment="0" applyProtection="0"/>
    <xf numFmtId="0" fontId="5" fillId="14" borderId="0" applyNumberFormat="0" applyBorder="0" applyAlignment="0" applyProtection="0"/>
    <xf numFmtId="0" fontId="4" fillId="14" borderId="0" applyNumberFormat="0" applyBorder="0" applyAlignment="0" applyProtection="0"/>
    <xf numFmtId="0" fontId="5" fillId="14" borderId="0" applyNumberFormat="0" applyBorder="0" applyAlignment="0" applyProtection="0"/>
    <xf numFmtId="0" fontId="4" fillId="14" borderId="0" applyNumberFormat="0" applyBorder="0" applyAlignment="0" applyProtection="0"/>
    <xf numFmtId="0" fontId="5" fillId="14" borderId="0" applyNumberFormat="0" applyBorder="0" applyAlignment="0" applyProtection="0"/>
    <xf numFmtId="0" fontId="4" fillId="14" borderId="0" applyNumberFormat="0" applyBorder="0" applyAlignment="0" applyProtection="0"/>
    <xf numFmtId="0" fontId="5" fillId="14" borderId="0" applyNumberFormat="0" applyBorder="0" applyAlignment="0" applyProtection="0"/>
    <xf numFmtId="0" fontId="4" fillId="14" borderId="0" applyNumberFormat="0" applyBorder="0" applyAlignment="0" applyProtection="0"/>
    <xf numFmtId="0" fontId="5" fillId="14" borderId="0" applyNumberFormat="0" applyBorder="0" applyAlignment="0" applyProtection="0"/>
    <xf numFmtId="0" fontId="4" fillId="14" borderId="0" applyNumberFormat="0" applyBorder="0" applyAlignment="0" applyProtection="0"/>
    <xf numFmtId="0" fontId="5" fillId="14" borderId="0" applyNumberFormat="0" applyBorder="0" applyAlignment="0" applyProtection="0"/>
    <xf numFmtId="0" fontId="4" fillId="14" borderId="0" applyNumberFormat="0" applyBorder="0" applyAlignment="0" applyProtection="0"/>
    <xf numFmtId="0" fontId="5" fillId="14" borderId="0" applyNumberFormat="0" applyBorder="0" applyAlignment="0" applyProtection="0"/>
    <xf numFmtId="0" fontId="4" fillId="14" borderId="0" applyNumberFormat="0" applyBorder="0" applyAlignment="0" applyProtection="0"/>
    <xf numFmtId="0" fontId="5" fillId="14" borderId="0" applyNumberFormat="0" applyBorder="0" applyAlignment="0" applyProtection="0"/>
    <xf numFmtId="0" fontId="4" fillId="14" borderId="0" applyNumberFormat="0" applyBorder="0" applyAlignment="0" applyProtection="0"/>
    <xf numFmtId="0" fontId="5" fillId="14" borderId="0" applyNumberFormat="0" applyBorder="0" applyAlignment="0" applyProtection="0"/>
    <xf numFmtId="0" fontId="4" fillId="14" borderId="0" applyNumberFormat="0" applyBorder="0" applyAlignment="0" applyProtection="0"/>
    <xf numFmtId="0" fontId="5" fillId="14" borderId="0" applyNumberFormat="0" applyBorder="0" applyAlignment="0" applyProtection="0"/>
    <xf numFmtId="0" fontId="4" fillId="14" borderId="0" applyNumberFormat="0" applyBorder="0" applyAlignment="0" applyProtection="0"/>
    <xf numFmtId="0" fontId="5" fillId="14" borderId="0" applyNumberFormat="0" applyBorder="0" applyAlignment="0" applyProtection="0"/>
    <xf numFmtId="0" fontId="4" fillId="14" borderId="0" applyNumberFormat="0" applyBorder="0" applyAlignment="0" applyProtection="0"/>
    <xf numFmtId="0" fontId="5" fillId="14" borderId="0" applyNumberFormat="0" applyBorder="0" applyAlignment="0" applyProtection="0"/>
    <xf numFmtId="0" fontId="4" fillId="14" borderId="0" applyNumberFormat="0" applyBorder="0" applyAlignment="0" applyProtection="0"/>
    <xf numFmtId="0" fontId="5" fillId="14" borderId="0" applyNumberFormat="0" applyBorder="0" applyAlignment="0" applyProtection="0"/>
    <xf numFmtId="0" fontId="4" fillId="14" borderId="0" applyNumberFormat="0" applyBorder="0" applyAlignment="0" applyProtection="0"/>
    <xf numFmtId="0" fontId="5" fillId="14" borderId="0" applyNumberFormat="0" applyBorder="0" applyAlignment="0" applyProtection="0"/>
    <xf numFmtId="0" fontId="4" fillId="14" borderId="0" applyNumberFormat="0" applyBorder="0" applyAlignment="0" applyProtection="0"/>
    <xf numFmtId="0" fontId="5" fillId="14" borderId="0" applyNumberFormat="0" applyBorder="0" applyAlignment="0" applyProtection="0"/>
    <xf numFmtId="0" fontId="4" fillId="14" borderId="0" applyNumberFormat="0" applyBorder="0" applyAlignment="0" applyProtection="0"/>
    <xf numFmtId="0" fontId="5" fillId="14" borderId="0" applyNumberFormat="0" applyBorder="0" applyAlignment="0" applyProtection="0"/>
    <xf numFmtId="0" fontId="4" fillId="9" borderId="0" applyNumberFormat="0" applyBorder="0" applyAlignment="0" applyProtection="0"/>
    <xf numFmtId="0" fontId="5" fillId="9" borderId="0" applyNumberFormat="0" applyBorder="0" applyAlignment="0" applyProtection="0"/>
    <xf numFmtId="0" fontId="4" fillId="9" borderId="0" applyNumberFormat="0" applyBorder="0" applyAlignment="0" applyProtection="0"/>
    <xf numFmtId="0" fontId="5" fillId="9" borderId="0" applyNumberFormat="0" applyBorder="0" applyAlignment="0" applyProtection="0"/>
    <xf numFmtId="0" fontId="4" fillId="9" borderId="0" applyNumberFormat="0" applyBorder="0" applyAlignment="0" applyProtection="0"/>
    <xf numFmtId="0" fontId="5" fillId="9" borderId="0" applyNumberFormat="0" applyBorder="0" applyAlignment="0" applyProtection="0"/>
    <xf numFmtId="0" fontId="4" fillId="9" borderId="0" applyNumberFormat="0" applyBorder="0" applyAlignment="0" applyProtection="0"/>
    <xf numFmtId="0" fontId="5" fillId="9" borderId="0" applyNumberFormat="0" applyBorder="0" applyAlignment="0" applyProtection="0"/>
    <xf numFmtId="0" fontId="4" fillId="9" borderId="0" applyNumberFormat="0" applyBorder="0" applyAlignment="0" applyProtection="0"/>
    <xf numFmtId="0" fontId="5" fillId="9" borderId="0" applyNumberFormat="0" applyBorder="0" applyAlignment="0" applyProtection="0"/>
    <xf numFmtId="0" fontId="4" fillId="9" borderId="0" applyNumberFormat="0" applyBorder="0" applyAlignment="0" applyProtection="0"/>
    <xf numFmtId="0" fontId="5" fillId="9" borderId="0" applyNumberFormat="0" applyBorder="0" applyAlignment="0" applyProtection="0"/>
    <xf numFmtId="0" fontId="4" fillId="9" borderId="0" applyNumberFormat="0" applyBorder="0" applyAlignment="0" applyProtection="0"/>
    <xf numFmtId="0" fontId="5" fillId="9" borderId="0" applyNumberFormat="0" applyBorder="0" applyAlignment="0" applyProtection="0"/>
    <xf numFmtId="0" fontId="4" fillId="9" borderId="0" applyNumberFormat="0" applyBorder="0" applyAlignment="0" applyProtection="0"/>
    <xf numFmtId="0" fontId="5" fillId="9" borderId="0" applyNumberFormat="0" applyBorder="0" applyAlignment="0" applyProtection="0"/>
    <xf numFmtId="0" fontId="4" fillId="9" borderId="0" applyNumberFormat="0" applyBorder="0" applyAlignment="0" applyProtection="0"/>
    <xf numFmtId="0" fontId="5" fillId="9" borderId="0" applyNumberFormat="0" applyBorder="0" applyAlignment="0" applyProtection="0"/>
    <xf numFmtId="0" fontId="4" fillId="9" borderId="0" applyNumberFormat="0" applyBorder="0" applyAlignment="0" applyProtection="0"/>
    <xf numFmtId="0" fontId="5" fillId="9" borderId="0" applyNumberFormat="0" applyBorder="0" applyAlignment="0" applyProtection="0"/>
    <xf numFmtId="0" fontId="4" fillId="9" borderId="0" applyNumberFormat="0" applyBorder="0" applyAlignment="0" applyProtection="0"/>
    <xf numFmtId="0" fontId="5" fillId="9" borderId="0" applyNumberFormat="0" applyBorder="0" applyAlignment="0" applyProtection="0"/>
    <xf numFmtId="0" fontId="4" fillId="9" borderId="0" applyNumberFormat="0" applyBorder="0" applyAlignment="0" applyProtection="0"/>
    <xf numFmtId="0" fontId="5" fillId="9" borderId="0" applyNumberFormat="0" applyBorder="0" applyAlignment="0" applyProtection="0"/>
    <xf numFmtId="0" fontId="4" fillId="9" borderId="0" applyNumberFormat="0" applyBorder="0" applyAlignment="0" applyProtection="0"/>
    <xf numFmtId="0" fontId="5" fillId="9" borderId="0" applyNumberFormat="0" applyBorder="0" applyAlignment="0" applyProtection="0"/>
    <xf numFmtId="0" fontId="4" fillId="9" borderId="0" applyNumberFormat="0" applyBorder="0" applyAlignment="0" applyProtection="0"/>
    <xf numFmtId="0" fontId="5" fillId="9" borderId="0" applyNumberFormat="0" applyBorder="0" applyAlignment="0" applyProtection="0"/>
    <xf numFmtId="0" fontId="4" fillId="9" borderId="0" applyNumberFormat="0" applyBorder="0" applyAlignment="0" applyProtection="0"/>
    <xf numFmtId="0" fontId="5" fillId="9" borderId="0" applyNumberFormat="0" applyBorder="0" applyAlignment="0" applyProtection="0"/>
    <xf numFmtId="0" fontId="4" fillId="9" borderId="0" applyNumberFormat="0" applyBorder="0" applyAlignment="0" applyProtection="0"/>
    <xf numFmtId="0" fontId="5" fillId="9" borderId="0" applyNumberFormat="0" applyBorder="0" applyAlignment="0" applyProtection="0"/>
    <xf numFmtId="0" fontId="4" fillId="12" borderId="0" applyNumberFormat="0" applyBorder="0" applyAlignment="0" applyProtection="0"/>
    <xf numFmtId="0" fontId="5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2" borderId="0" applyNumberFormat="0" applyBorder="0" applyAlignment="0" applyProtection="0"/>
    <xf numFmtId="0" fontId="4" fillId="15" borderId="0" applyNumberFormat="0" applyBorder="0" applyAlignment="0" applyProtection="0"/>
    <xf numFmtId="0" fontId="5" fillId="15" borderId="0" applyNumberFormat="0" applyBorder="0" applyAlignment="0" applyProtection="0"/>
    <xf numFmtId="0" fontId="4" fillId="15" borderId="0" applyNumberFormat="0" applyBorder="0" applyAlignment="0" applyProtection="0"/>
    <xf numFmtId="0" fontId="5" fillId="15" borderId="0" applyNumberFormat="0" applyBorder="0" applyAlignment="0" applyProtection="0"/>
    <xf numFmtId="0" fontId="4" fillId="15" borderId="0" applyNumberFormat="0" applyBorder="0" applyAlignment="0" applyProtection="0"/>
    <xf numFmtId="0" fontId="5" fillId="15" borderId="0" applyNumberFormat="0" applyBorder="0" applyAlignment="0" applyProtection="0"/>
    <xf numFmtId="0" fontId="4" fillId="15" borderId="0" applyNumberFormat="0" applyBorder="0" applyAlignment="0" applyProtection="0"/>
    <xf numFmtId="0" fontId="5" fillId="15" borderId="0" applyNumberFormat="0" applyBorder="0" applyAlignment="0" applyProtection="0"/>
    <xf numFmtId="0" fontId="4" fillId="15" borderId="0" applyNumberFormat="0" applyBorder="0" applyAlignment="0" applyProtection="0"/>
    <xf numFmtId="0" fontId="5" fillId="15" borderId="0" applyNumberFormat="0" applyBorder="0" applyAlignment="0" applyProtection="0"/>
    <xf numFmtId="0" fontId="4" fillId="15" borderId="0" applyNumberFormat="0" applyBorder="0" applyAlignment="0" applyProtection="0"/>
    <xf numFmtId="0" fontId="5" fillId="15" borderId="0" applyNumberFormat="0" applyBorder="0" applyAlignment="0" applyProtection="0"/>
    <xf numFmtId="0" fontId="4" fillId="15" borderId="0" applyNumberFormat="0" applyBorder="0" applyAlignment="0" applyProtection="0"/>
    <xf numFmtId="0" fontId="5" fillId="15" borderId="0" applyNumberFormat="0" applyBorder="0" applyAlignment="0" applyProtection="0"/>
    <xf numFmtId="0" fontId="4" fillId="15" borderId="0" applyNumberFormat="0" applyBorder="0" applyAlignment="0" applyProtection="0"/>
    <xf numFmtId="0" fontId="5" fillId="15" borderId="0" applyNumberFormat="0" applyBorder="0" applyAlignment="0" applyProtection="0"/>
    <xf numFmtId="0" fontId="4" fillId="15" borderId="0" applyNumberFormat="0" applyBorder="0" applyAlignment="0" applyProtection="0"/>
    <xf numFmtId="0" fontId="5" fillId="15" borderId="0" applyNumberFormat="0" applyBorder="0" applyAlignment="0" applyProtection="0"/>
    <xf numFmtId="0" fontId="4" fillId="15" borderId="0" applyNumberFormat="0" applyBorder="0" applyAlignment="0" applyProtection="0"/>
    <xf numFmtId="0" fontId="5" fillId="15" borderId="0" applyNumberFormat="0" applyBorder="0" applyAlignment="0" applyProtection="0"/>
    <xf numFmtId="0" fontId="4" fillId="15" borderId="0" applyNumberFormat="0" applyBorder="0" applyAlignment="0" applyProtection="0"/>
    <xf numFmtId="0" fontId="5" fillId="15" borderId="0" applyNumberFormat="0" applyBorder="0" applyAlignment="0" applyProtection="0"/>
    <xf numFmtId="0" fontId="4" fillId="15" borderId="0" applyNumberFormat="0" applyBorder="0" applyAlignment="0" applyProtection="0"/>
    <xf numFmtId="0" fontId="5" fillId="15" borderId="0" applyNumberFormat="0" applyBorder="0" applyAlignment="0" applyProtection="0"/>
    <xf numFmtId="0" fontId="4" fillId="15" borderId="0" applyNumberFormat="0" applyBorder="0" applyAlignment="0" applyProtection="0"/>
    <xf numFmtId="0" fontId="5" fillId="15" borderId="0" applyNumberFormat="0" applyBorder="0" applyAlignment="0" applyProtection="0"/>
    <xf numFmtId="0" fontId="4" fillId="15" borderId="0" applyNumberFormat="0" applyBorder="0" applyAlignment="0" applyProtection="0"/>
    <xf numFmtId="0" fontId="5" fillId="15" borderId="0" applyNumberFormat="0" applyBorder="0" applyAlignment="0" applyProtection="0"/>
    <xf numFmtId="0" fontId="4" fillId="15" borderId="0" applyNumberFormat="0" applyBorder="0" applyAlignment="0" applyProtection="0"/>
    <xf numFmtId="0" fontId="5" fillId="15" borderId="0" applyNumberFormat="0" applyBorder="0" applyAlignment="0" applyProtection="0"/>
    <xf numFmtId="0" fontId="4" fillId="15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7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7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7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7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7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7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7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7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7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7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7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7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7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7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7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7" fillId="16" borderId="0" applyNumberFormat="0" applyBorder="0" applyAlignment="0" applyProtection="0"/>
    <xf numFmtId="0" fontId="6" fillId="13" borderId="0" applyNumberFormat="0" applyBorder="0" applyAlignment="0" applyProtection="0"/>
    <xf numFmtId="0" fontId="7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4" borderId="0" applyNumberFormat="0" applyBorder="0" applyAlignment="0" applyProtection="0"/>
    <xf numFmtId="0" fontId="6" fillId="14" borderId="0" applyNumberFormat="0" applyBorder="0" applyAlignment="0" applyProtection="0"/>
    <xf numFmtId="0" fontId="7" fillId="14" borderId="0" applyNumberFormat="0" applyBorder="0" applyAlignment="0" applyProtection="0"/>
    <xf numFmtId="0" fontId="6" fillId="14" borderId="0" applyNumberFormat="0" applyBorder="0" applyAlignment="0" applyProtection="0"/>
    <xf numFmtId="0" fontId="7" fillId="14" borderId="0" applyNumberFormat="0" applyBorder="0" applyAlignment="0" applyProtection="0"/>
    <xf numFmtId="0" fontId="6" fillId="14" borderId="0" applyNumberFormat="0" applyBorder="0" applyAlignment="0" applyProtection="0"/>
    <xf numFmtId="0" fontId="7" fillId="14" borderId="0" applyNumberFormat="0" applyBorder="0" applyAlignment="0" applyProtection="0"/>
    <xf numFmtId="0" fontId="6" fillId="14" borderId="0" applyNumberFormat="0" applyBorder="0" applyAlignment="0" applyProtection="0"/>
    <xf numFmtId="0" fontId="7" fillId="14" borderId="0" applyNumberFormat="0" applyBorder="0" applyAlignment="0" applyProtection="0"/>
    <xf numFmtId="0" fontId="6" fillId="14" borderId="0" applyNumberFormat="0" applyBorder="0" applyAlignment="0" applyProtection="0"/>
    <xf numFmtId="0" fontId="7" fillId="14" borderId="0" applyNumberFormat="0" applyBorder="0" applyAlignment="0" applyProtection="0"/>
    <xf numFmtId="0" fontId="6" fillId="14" borderId="0" applyNumberFormat="0" applyBorder="0" applyAlignment="0" applyProtection="0"/>
    <xf numFmtId="0" fontId="7" fillId="14" borderId="0" applyNumberFormat="0" applyBorder="0" applyAlignment="0" applyProtection="0"/>
    <xf numFmtId="0" fontId="6" fillId="14" borderId="0" applyNumberFormat="0" applyBorder="0" applyAlignment="0" applyProtection="0"/>
    <xf numFmtId="0" fontId="7" fillId="14" borderId="0" applyNumberFormat="0" applyBorder="0" applyAlignment="0" applyProtection="0"/>
    <xf numFmtId="0" fontId="6" fillId="14" borderId="0" applyNumberFormat="0" applyBorder="0" applyAlignment="0" applyProtection="0"/>
    <xf numFmtId="0" fontId="7" fillId="14" borderId="0" applyNumberFormat="0" applyBorder="0" applyAlignment="0" applyProtection="0"/>
    <xf numFmtId="0" fontId="6" fillId="14" borderId="0" applyNumberFormat="0" applyBorder="0" applyAlignment="0" applyProtection="0"/>
    <xf numFmtId="0" fontId="7" fillId="14" borderId="0" applyNumberFormat="0" applyBorder="0" applyAlignment="0" applyProtection="0"/>
    <xf numFmtId="0" fontId="6" fillId="14" borderId="0" applyNumberFormat="0" applyBorder="0" applyAlignment="0" applyProtection="0"/>
    <xf numFmtId="0" fontId="7" fillId="14" borderId="0" applyNumberFormat="0" applyBorder="0" applyAlignment="0" applyProtection="0"/>
    <xf numFmtId="0" fontId="6" fillId="14" borderId="0" applyNumberFormat="0" applyBorder="0" applyAlignment="0" applyProtection="0"/>
    <xf numFmtId="0" fontId="7" fillId="14" borderId="0" applyNumberFormat="0" applyBorder="0" applyAlignment="0" applyProtection="0"/>
    <xf numFmtId="0" fontId="6" fillId="14" borderId="0" applyNumberFormat="0" applyBorder="0" applyAlignment="0" applyProtection="0"/>
    <xf numFmtId="0" fontId="7" fillId="14" borderId="0" applyNumberFormat="0" applyBorder="0" applyAlignment="0" applyProtection="0"/>
    <xf numFmtId="0" fontId="6" fillId="14" borderId="0" applyNumberFormat="0" applyBorder="0" applyAlignment="0" applyProtection="0"/>
    <xf numFmtId="0" fontId="7" fillId="14" borderId="0" applyNumberFormat="0" applyBorder="0" applyAlignment="0" applyProtection="0"/>
    <xf numFmtId="0" fontId="6" fillId="14" borderId="0" applyNumberFormat="0" applyBorder="0" applyAlignment="0" applyProtection="0"/>
    <xf numFmtId="0" fontId="7" fillId="14" borderId="0" applyNumberFormat="0" applyBorder="0" applyAlignment="0" applyProtection="0"/>
    <xf numFmtId="0" fontId="6" fillId="14" borderId="0" applyNumberFormat="0" applyBorder="0" applyAlignment="0" applyProtection="0"/>
    <xf numFmtId="0" fontId="7" fillId="14" borderId="0" applyNumberFormat="0" applyBorder="0" applyAlignment="0" applyProtection="0"/>
    <xf numFmtId="0" fontId="6" fillId="18" borderId="0" applyNumberFormat="0" applyBorder="0" applyAlignment="0" applyProtection="0"/>
    <xf numFmtId="0" fontId="7" fillId="18" borderId="0" applyNumberFormat="0" applyBorder="0" applyAlignment="0" applyProtection="0"/>
    <xf numFmtId="0" fontId="6" fillId="18" borderId="0" applyNumberFormat="0" applyBorder="0" applyAlignment="0" applyProtection="0"/>
    <xf numFmtId="0" fontId="7" fillId="18" borderId="0" applyNumberFormat="0" applyBorder="0" applyAlignment="0" applyProtection="0"/>
    <xf numFmtId="0" fontId="6" fillId="18" borderId="0" applyNumberFormat="0" applyBorder="0" applyAlignment="0" applyProtection="0"/>
    <xf numFmtId="0" fontId="7" fillId="18" borderId="0" applyNumberFormat="0" applyBorder="0" applyAlignment="0" applyProtection="0"/>
    <xf numFmtId="0" fontId="6" fillId="18" borderId="0" applyNumberFormat="0" applyBorder="0" applyAlignment="0" applyProtection="0"/>
    <xf numFmtId="0" fontId="7" fillId="18" borderId="0" applyNumberFormat="0" applyBorder="0" applyAlignment="0" applyProtection="0"/>
    <xf numFmtId="0" fontId="6" fillId="18" borderId="0" applyNumberFormat="0" applyBorder="0" applyAlignment="0" applyProtection="0"/>
    <xf numFmtId="0" fontId="7" fillId="18" borderId="0" applyNumberFormat="0" applyBorder="0" applyAlignment="0" applyProtection="0"/>
    <xf numFmtId="0" fontId="6" fillId="18" borderId="0" applyNumberFormat="0" applyBorder="0" applyAlignment="0" applyProtection="0"/>
    <xf numFmtId="0" fontId="7" fillId="18" borderId="0" applyNumberFormat="0" applyBorder="0" applyAlignment="0" applyProtection="0"/>
    <xf numFmtId="0" fontId="6" fillId="18" borderId="0" applyNumberFormat="0" applyBorder="0" applyAlignment="0" applyProtection="0"/>
    <xf numFmtId="0" fontId="7" fillId="18" borderId="0" applyNumberFormat="0" applyBorder="0" applyAlignment="0" applyProtection="0"/>
    <xf numFmtId="0" fontId="6" fillId="18" borderId="0" applyNumberFormat="0" applyBorder="0" applyAlignment="0" applyProtection="0"/>
    <xf numFmtId="0" fontId="7" fillId="18" borderId="0" applyNumberFormat="0" applyBorder="0" applyAlignment="0" applyProtection="0"/>
    <xf numFmtId="0" fontId="6" fillId="18" borderId="0" applyNumberFormat="0" applyBorder="0" applyAlignment="0" applyProtection="0"/>
    <xf numFmtId="0" fontId="7" fillId="18" borderId="0" applyNumberFormat="0" applyBorder="0" applyAlignment="0" applyProtection="0"/>
    <xf numFmtId="0" fontId="6" fillId="18" borderId="0" applyNumberFormat="0" applyBorder="0" applyAlignment="0" applyProtection="0"/>
    <xf numFmtId="0" fontId="7" fillId="18" borderId="0" applyNumberFormat="0" applyBorder="0" applyAlignment="0" applyProtection="0"/>
    <xf numFmtId="0" fontId="6" fillId="18" borderId="0" applyNumberFormat="0" applyBorder="0" applyAlignment="0" applyProtection="0"/>
    <xf numFmtId="0" fontId="7" fillId="18" borderId="0" applyNumberFormat="0" applyBorder="0" applyAlignment="0" applyProtection="0"/>
    <xf numFmtId="0" fontId="6" fillId="18" borderId="0" applyNumberFormat="0" applyBorder="0" applyAlignment="0" applyProtection="0"/>
    <xf numFmtId="0" fontId="7" fillId="18" borderId="0" applyNumberFormat="0" applyBorder="0" applyAlignment="0" applyProtection="0"/>
    <xf numFmtId="0" fontId="6" fillId="18" borderId="0" applyNumberFormat="0" applyBorder="0" applyAlignment="0" applyProtection="0"/>
    <xf numFmtId="0" fontId="7" fillId="18" borderId="0" applyNumberFormat="0" applyBorder="0" applyAlignment="0" applyProtection="0"/>
    <xf numFmtId="0" fontId="6" fillId="18" borderId="0" applyNumberFormat="0" applyBorder="0" applyAlignment="0" applyProtection="0"/>
    <xf numFmtId="0" fontId="7" fillId="18" borderId="0" applyNumberFormat="0" applyBorder="0" applyAlignment="0" applyProtection="0"/>
    <xf numFmtId="0" fontId="6" fillId="18" borderId="0" applyNumberFormat="0" applyBorder="0" applyAlignment="0" applyProtection="0"/>
    <xf numFmtId="0" fontId="7" fillId="18" borderId="0" applyNumberFormat="0" applyBorder="0" applyAlignment="0" applyProtection="0"/>
    <xf numFmtId="0" fontId="6" fillId="18" borderId="0" applyNumberFormat="0" applyBorder="0" applyAlignment="0" applyProtection="0"/>
    <xf numFmtId="0" fontId="7" fillId="18" borderId="0" applyNumberFormat="0" applyBorder="0" applyAlignment="0" applyProtection="0"/>
    <xf numFmtId="0" fontId="6" fillId="19" borderId="0" applyNumberFormat="0" applyBorder="0" applyAlignment="0" applyProtection="0"/>
    <xf numFmtId="0" fontId="7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19" borderId="0" applyNumberFormat="0" applyBorder="0" applyAlignment="0" applyProtection="0"/>
    <xf numFmtId="0" fontId="6" fillId="20" borderId="0" applyNumberFormat="0" applyBorder="0" applyAlignment="0" applyProtection="0"/>
    <xf numFmtId="0" fontId="7" fillId="20" borderId="0" applyNumberFormat="0" applyBorder="0" applyAlignment="0" applyProtection="0"/>
    <xf numFmtId="0" fontId="6" fillId="20" borderId="0" applyNumberFormat="0" applyBorder="0" applyAlignment="0" applyProtection="0"/>
    <xf numFmtId="0" fontId="7" fillId="20" borderId="0" applyNumberFormat="0" applyBorder="0" applyAlignment="0" applyProtection="0"/>
    <xf numFmtId="0" fontId="6" fillId="20" borderId="0" applyNumberFormat="0" applyBorder="0" applyAlignment="0" applyProtection="0"/>
    <xf numFmtId="0" fontId="7" fillId="20" borderId="0" applyNumberFormat="0" applyBorder="0" applyAlignment="0" applyProtection="0"/>
    <xf numFmtId="0" fontId="6" fillId="20" borderId="0" applyNumberFormat="0" applyBorder="0" applyAlignment="0" applyProtection="0"/>
    <xf numFmtId="0" fontId="7" fillId="20" borderId="0" applyNumberFormat="0" applyBorder="0" applyAlignment="0" applyProtection="0"/>
    <xf numFmtId="0" fontId="6" fillId="20" borderId="0" applyNumberFormat="0" applyBorder="0" applyAlignment="0" applyProtection="0"/>
    <xf numFmtId="0" fontId="7" fillId="20" borderId="0" applyNumberFormat="0" applyBorder="0" applyAlignment="0" applyProtection="0"/>
    <xf numFmtId="0" fontId="6" fillId="20" borderId="0" applyNumberFormat="0" applyBorder="0" applyAlignment="0" applyProtection="0"/>
    <xf numFmtId="0" fontId="7" fillId="20" borderId="0" applyNumberFormat="0" applyBorder="0" applyAlignment="0" applyProtection="0"/>
    <xf numFmtId="0" fontId="6" fillId="20" borderId="0" applyNumberFormat="0" applyBorder="0" applyAlignment="0" applyProtection="0"/>
    <xf numFmtId="0" fontId="7" fillId="20" borderId="0" applyNumberFormat="0" applyBorder="0" applyAlignment="0" applyProtection="0"/>
    <xf numFmtId="0" fontId="6" fillId="20" borderId="0" applyNumberFormat="0" applyBorder="0" applyAlignment="0" applyProtection="0"/>
    <xf numFmtId="0" fontId="7" fillId="20" borderId="0" applyNumberFormat="0" applyBorder="0" applyAlignment="0" applyProtection="0"/>
    <xf numFmtId="0" fontId="6" fillId="20" borderId="0" applyNumberFormat="0" applyBorder="0" applyAlignment="0" applyProtection="0"/>
    <xf numFmtId="0" fontId="7" fillId="20" borderId="0" applyNumberFormat="0" applyBorder="0" applyAlignment="0" applyProtection="0"/>
    <xf numFmtId="0" fontId="6" fillId="20" borderId="0" applyNumberFormat="0" applyBorder="0" applyAlignment="0" applyProtection="0"/>
    <xf numFmtId="0" fontId="7" fillId="20" borderId="0" applyNumberFormat="0" applyBorder="0" applyAlignment="0" applyProtection="0"/>
    <xf numFmtId="0" fontId="6" fillId="20" borderId="0" applyNumberFormat="0" applyBorder="0" applyAlignment="0" applyProtection="0"/>
    <xf numFmtId="0" fontId="7" fillId="20" borderId="0" applyNumberFormat="0" applyBorder="0" applyAlignment="0" applyProtection="0"/>
    <xf numFmtId="0" fontId="6" fillId="20" borderId="0" applyNumberFormat="0" applyBorder="0" applyAlignment="0" applyProtection="0"/>
    <xf numFmtId="0" fontId="7" fillId="20" borderId="0" applyNumberFormat="0" applyBorder="0" applyAlignment="0" applyProtection="0"/>
    <xf numFmtId="0" fontId="6" fillId="20" borderId="0" applyNumberFormat="0" applyBorder="0" applyAlignment="0" applyProtection="0"/>
    <xf numFmtId="0" fontId="7" fillId="20" borderId="0" applyNumberFormat="0" applyBorder="0" applyAlignment="0" applyProtection="0"/>
    <xf numFmtId="0" fontId="6" fillId="20" borderId="0" applyNumberFormat="0" applyBorder="0" applyAlignment="0" applyProtection="0"/>
    <xf numFmtId="0" fontId="7" fillId="20" borderId="0" applyNumberFormat="0" applyBorder="0" applyAlignment="0" applyProtection="0"/>
    <xf numFmtId="0" fontId="6" fillId="20" borderId="0" applyNumberFormat="0" applyBorder="0" applyAlignment="0" applyProtection="0"/>
    <xf numFmtId="0" fontId="7" fillId="20" borderId="0" applyNumberFormat="0" applyBorder="0" applyAlignment="0" applyProtection="0"/>
    <xf numFmtId="0" fontId="6" fillId="20" borderId="0" applyNumberFormat="0" applyBorder="0" applyAlignment="0" applyProtection="0"/>
    <xf numFmtId="0" fontId="7" fillId="20" borderId="0" applyNumberFormat="0" applyBorder="0" applyAlignment="0" applyProtection="0"/>
    <xf numFmtId="0" fontId="8" fillId="0" borderId="0">
      <alignment horizontal="center"/>
    </xf>
    <xf numFmtId="0" fontId="9" fillId="0" borderId="0">
      <alignment horizontal="center"/>
    </xf>
    <xf numFmtId="0" fontId="8" fillId="0" borderId="0">
      <alignment horizontal="center" textRotation="90"/>
    </xf>
    <xf numFmtId="0" fontId="9" fillId="0" borderId="0">
      <alignment horizontal="center" textRotation="9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>
      <alignment horizontal="left"/>
    </xf>
    <xf numFmtId="0" fontId="11" fillId="0" borderId="0">
      <alignment horizontal="left"/>
    </xf>
    <xf numFmtId="166" fontId="10" fillId="0" borderId="0">
      <alignment horizontal="left"/>
    </xf>
    <xf numFmtId="167" fontId="11" fillId="0" borderId="0">
      <alignment horizontal="left"/>
    </xf>
    <xf numFmtId="0" fontId="6" fillId="21" borderId="0" applyNumberFormat="0" applyBorder="0" applyAlignment="0" applyProtection="0"/>
    <xf numFmtId="0" fontId="7" fillId="21" borderId="0" applyNumberFormat="0" applyBorder="0" applyAlignment="0" applyProtection="0"/>
    <xf numFmtId="0" fontId="6" fillId="21" borderId="0" applyNumberFormat="0" applyBorder="0" applyAlignment="0" applyProtection="0"/>
    <xf numFmtId="0" fontId="7" fillId="21" borderId="0" applyNumberFormat="0" applyBorder="0" applyAlignment="0" applyProtection="0"/>
    <xf numFmtId="0" fontId="6" fillId="21" borderId="0" applyNumberFormat="0" applyBorder="0" applyAlignment="0" applyProtection="0"/>
    <xf numFmtId="0" fontId="7" fillId="21" borderId="0" applyNumberFormat="0" applyBorder="0" applyAlignment="0" applyProtection="0"/>
    <xf numFmtId="0" fontId="6" fillId="21" borderId="0" applyNumberFormat="0" applyBorder="0" applyAlignment="0" applyProtection="0"/>
    <xf numFmtId="0" fontId="7" fillId="21" borderId="0" applyNumberFormat="0" applyBorder="0" applyAlignment="0" applyProtection="0"/>
    <xf numFmtId="0" fontId="6" fillId="21" borderId="0" applyNumberFormat="0" applyBorder="0" applyAlignment="0" applyProtection="0"/>
    <xf numFmtId="0" fontId="7" fillId="21" borderId="0" applyNumberFormat="0" applyBorder="0" applyAlignment="0" applyProtection="0"/>
    <xf numFmtId="0" fontId="6" fillId="21" borderId="0" applyNumberFormat="0" applyBorder="0" applyAlignment="0" applyProtection="0"/>
    <xf numFmtId="0" fontId="7" fillId="21" borderId="0" applyNumberFormat="0" applyBorder="0" applyAlignment="0" applyProtection="0"/>
    <xf numFmtId="0" fontId="6" fillId="21" borderId="0" applyNumberFormat="0" applyBorder="0" applyAlignment="0" applyProtection="0"/>
    <xf numFmtId="0" fontId="7" fillId="21" borderId="0" applyNumberFormat="0" applyBorder="0" applyAlignment="0" applyProtection="0"/>
    <xf numFmtId="0" fontId="6" fillId="21" borderId="0" applyNumberFormat="0" applyBorder="0" applyAlignment="0" applyProtection="0"/>
    <xf numFmtId="0" fontId="7" fillId="21" borderId="0" applyNumberFormat="0" applyBorder="0" applyAlignment="0" applyProtection="0"/>
    <xf numFmtId="0" fontId="6" fillId="21" borderId="0" applyNumberFormat="0" applyBorder="0" applyAlignment="0" applyProtection="0"/>
    <xf numFmtId="0" fontId="7" fillId="21" borderId="0" applyNumberFormat="0" applyBorder="0" applyAlignment="0" applyProtection="0"/>
    <xf numFmtId="0" fontId="6" fillId="21" borderId="0" applyNumberFormat="0" applyBorder="0" applyAlignment="0" applyProtection="0"/>
    <xf numFmtId="0" fontId="7" fillId="21" borderId="0" applyNumberFormat="0" applyBorder="0" applyAlignment="0" applyProtection="0"/>
    <xf numFmtId="0" fontId="6" fillId="21" borderId="0" applyNumberFormat="0" applyBorder="0" applyAlignment="0" applyProtection="0"/>
    <xf numFmtId="0" fontId="7" fillId="21" borderId="0" applyNumberFormat="0" applyBorder="0" applyAlignment="0" applyProtection="0"/>
    <xf numFmtId="0" fontId="6" fillId="21" borderId="0" applyNumberFormat="0" applyBorder="0" applyAlignment="0" applyProtection="0"/>
    <xf numFmtId="0" fontId="7" fillId="21" borderId="0" applyNumberFormat="0" applyBorder="0" applyAlignment="0" applyProtection="0"/>
    <xf numFmtId="0" fontId="6" fillId="21" borderId="0" applyNumberFormat="0" applyBorder="0" applyAlignment="0" applyProtection="0"/>
    <xf numFmtId="0" fontId="7" fillId="21" borderId="0" applyNumberFormat="0" applyBorder="0" applyAlignment="0" applyProtection="0"/>
    <xf numFmtId="0" fontId="6" fillId="21" borderId="0" applyNumberFormat="0" applyBorder="0" applyAlignment="0" applyProtection="0"/>
    <xf numFmtId="0" fontId="7" fillId="21" borderId="0" applyNumberFormat="0" applyBorder="0" applyAlignment="0" applyProtection="0"/>
    <xf numFmtId="0" fontId="6" fillId="21" borderId="0" applyNumberFormat="0" applyBorder="0" applyAlignment="0" applyProtection="0"/>
    <xf numFmtId="0" fontId="7" fillId="21" borderId="0" applyNumberFormat="0" applyBorder="0" applyAlignment="0" applyProtection="0"/>
    <xf numFmtId="0" fontId="6" fillId="21" borderId="0" applyNumberFormat="0" applyBorder="0" applyAlignment="0" applyProtection="0"/>
    <xf numFmtId="0" fontId="7" fillId="21" borderId="0" applyNumberFormat="0" applyBorder="0" applyAlignment="0" applyProtection="0"/>
    <xf numFmtId="0" fontId="6" fillId="22" borderId="0" applyNumberFormat="0" applyBorder="0" applyAlignment="0" applyProtection="0"/>
    <xf numFmtId="0" fontId="7" fillId="22" borderId="0" applyNumberFormat="0" applyBorder="0" applyAlignment="0" applyProtection="0"/>
    <xf numFmtId="0" fontId="6" fillId="22" borderId="0" applyNumberFormat="0" applyBorder="0" applyAlignment="0" applyProtection="0"/>
    <xf numFmtId="0" fontId="7" fillId="22" borderId="0" applyNumberFormat="0" applyBorder="0" applyAlignment="0" applyProtection="0"/>
    <xf numFmtId="0" fontId="6" fillId="22" borderId="0" applyNumberFormat="0" applyBorder="0" applyAlignment="0" applyProtection="0"/>
    <xf numFmtId="0" fontId="7" fillId="22" borderId="0" applyNumberFormat="0" applyBorder="0" applyAlignment="0" applyProtection="0"/>
    <xf numFmtId="0" fontId="6" fillId="22" borderId="0" applyNumberFormat="0" applyBorder="0" applyAlignment="0" applyProtection="0"/>
    <xf numFmtId="0" fontId="7" fillId="22" borderId="0" applyNumberFormat="0" applyBorder="0" applyAlignment="0" applyProtection="0"/>
    <xf numFmtId="0" fontId="6" fillId="22" borderId="0" applyNumberFormat="0" applyBorder="0" applyAlignment="0" applyProtection="0"/>
    <xf numFmtId="0" fontId="7" fillId="22" borderId="0" applyNumberFormat="0" applyBorder="0" applyAlignment="0" applyProtection="0"/>
    <xf numFmtId="0" fontId="6" fillId="22" borderId="0" applyNumberFormat="0" applyBorder="0" applyAlignment="0" applyProtection="0"/>
    <xf numFmtId="0" fontId="7" fillId="22" borderId="0" applyNumberFormat="0" applyBorder="0" applyAlignment="0" applyProtection="0"/>
    <xf numFmtId="0" fontId="6" fillId="22" borderId="0" applyNumberFormat="0" applyBorder="0" applyAlignment="0" applyProtection="0"/>
    <xf numFmtId="0" fontId="7" fillId="22" borderId="0" applyNumberFormat="0" applyBorder="0" applyAlignment="0" applyProtection="0"/>
    <xf numFmtId="0" fontId="6" fillId="22" borderId="0" applyNumberFormat="0" applyBorder="0" applyAlignment="0" applyProtection="0"/>
    <xf numFmtId="0" fontId="7" fillId="22" borderId="0" applyNumberFormat="0" applyBorder="0" applyAlignment="0" applyProtection="0"/>
    <xf numFmtId="0" fontId="6" fillId="22" borderId="0" applyNumberFormat="0" applyBorder="0" applyAlignment="0" applyProtection="0"/>
    <xf numFmtId="0" fontId="7" fillId="22" borderId="0" applyNumberFormat="0" applyBorder="0" applyAlignment="0" applyProtection="0"/>
    <xf numFmtId="0" fontId="6" fillId="22" borderId="0" applyNumberFormat="0" applyBorder="0" applyAlignment="0" applyProtection="0"/>
    <xf numFmtId="0" fontId="7" fillId="22" borderId="0" applyNumberFormat="0" applyBorder="0" applyAlignment="0" applyProtection="0"/>
    <xf numFmtId="0" fontId="6" fillId="22" borderId="0" applyNumberFormat="0" applyBorder="0" applyAlignment="0" applyProtection="0"/>
    <xf numFmtId="0" fontId="7" fillId="22" borderId="0" applyNumberFormat="0" applyBorder="0" applyAlignment="0" applyProtection="0"/>
    <xf numFmtId="0" fontId="6" fillId="22" borderId="0" applyNumberFormat="0" applyBorder="0" applyAlignment="0" applyProtection="0"/>
    <xf numFmtId="0" fontId="7" fillId="22" borderId="0" applyNumberFormat="0" applyBorder="0" applyAlignment="0" applyProtection="0"/>
    <xf numFmtId="0" fontId="6" fillId="22" borderId="0" applyNumberFormat="0" applyBorder="0" applyAlignment="0" applyProtection="0"/>
    <xf numFmtId="0" fontId="7" fillId="22" borderId="0" applyNumberFormat="0" applyBorder="0" applyAlignment="0" applyProtection="0"/>
    <xf numFmtId="0" fontId="6" fillId="22" borderId="0" applyNumberFormat="0" applyBorder="0" applyAlignment="0" applyProtection="0"/>
    <xf numFmtId="0" fontId="7" fillId="22" borderId="0" applyNumberFormat="0" applyBorder="0" applyAlignment="0" applyProtection="0"/>
    <xf numFmtId="0" fontId="6" fillId="22" borderId="0" applyNumberFormat="0" applyBorder="0" applyAlignment="0" applyProtection="0"/>
    <xf numFmtId="0" fontId="7" fillId="22" borderId="0" applyNumberFormat="0" applyBorder="0" applyAlignment="0" applyProtection="0"/>
    <xf numFmtId="0" fontId="6" fillId="22" borderId="0" applyNumberFormat="0" applyBorder="0" applyAlignment="0" applyProtection="0"/>
    <xf numFmtId="0" fontId="7" fillId="22" borderId="0" applyNumberFormat="0" applyBorder="0" applyAlignment="0" applyProtection="0"/>
    <xf numFmtId="0" fontId="6" fillId="23" borderId="0" applyNumberFormat="0" applyBorder="0" applyAlignment="0" applyProtection="0"/>
    <xf numFmtId="0" fontId="7" fillId="23" borderId="0" applyNumberFormat="0" applyBorder="0" applyAlignment="0" applyProtection="0"/>
    <xf numFmtId="0" fontId="6" fillId="23" borderId="0" applyNumberFormat="0" applyBorder="0" applyAlignment="0" applyProtection="0"/>
    <xf numFmtId="0" fontId="7" fillId="23" borderId="0" applyNumberFormat="0" applyBorder="0" applyAlignment="0" applyProtection="0"/>
    <xf numFmtId="0" fontId="6" fillId="23" borderId="0" applyNumberFormat="0" applyBorder="0" applyAlignment="0" applyProtection="0"/>
    <xf numFmtId="0" fontId="7" fillId="23" borderId="0" applyNumberFormat="0" applyBorder="0" applyAlignment="0" applyProtection="0"/>
    <xf numFmtId="0" fontId="6" fillId="23" borderId="0" applyNumberFormat="0" applyBorder="0" applyAlignment="0" applyProtection="0"/>
    <xf numFmtId="0" fontId="7" fillId="23" borderId="0" applyNumberFormat="0" applyBorder="0" applyAlignment="0" applyProtection="0"/>
    <xf numFmtId="0" fontId="6" fillId="23" borderId="0" applyNumberFormat="0" applyBorder="0" applyAlignment="0" applyProtection="0"/>
    <xf numFmtId="0" fontId="7" fillId="23" borderId="0" applyNumberFormat="0" applyBorder="0" applyAlignment="0" applyProtection="0"/>
    <xf numFmtId="0" fontId="6" fillId="23" borderId="0" applyNumberFormat="0" applyBorder="0" applyAlignment="0" applyProtection="0"/>
    <xf numFmtId="0" fontId="7" fillId="23" borderId="0" applyNumberFormat="0" applyBorder="0" applyAlignment="0" applyProtection="0"/>
    <xf numFmtId="0" fontId="6" fillId="23" borderId="0" applyNumberFormat="0" applyBorder="0" applyAlignment="0" applyProtection="0"/>
    <xf numFmtId="0" fontId="7" fillId="23" borderId="0" applyNumberFormat="0" applyBorder="0" applyAlignment="0" applyProtection="0"/>
    <xf numFmtId="0" fontId="6" fillId="23" borderId="0" applyNumberFormat="0" applyBorder="0" applyAlignment="0" applyProtection="0"/>
    <xf numFmtId="0" fontId="7" fillId="23" borderId="0" applyNumberFormat="0" applyBorder="0" applyAlignment="0" applyProtection="0"/>
    <xf numFmtId="0" fontId="6" fillId="23" borderId="0" applyNumberFormat="0" applyBorder="0" applyAlignment="0" applyProtection="0"/>
    <xf numFmtId="0" fontId="7" fillId="23" borderId="0" applyNumberFormat="0" applyBorder="0" applyAlignment="0" applyProtection="0"/>
    <xf numFmtId="0" fontId="6" fillId="23" borderId="0" applyNumberFormat="0" applyBorder="0" applyAlignment="0" applyProtection="0"/>
    <xf numFmtId="0" fontId="7" fillId="23" borderId="0" applyNumberFormat="0" applyBorder="0" applyAlignment="0" applyProtection="0"/>
    <xf numFmtId="0" fontId="6" fillId="23" borderId="0" applyNumberFormat="0" applyBorder="0" applyAlignment="0" applyProtection="0"/>
    <xf numFmtId="0" fontId="7" fillId="23" borderId="0" applyNumberFormat="0" applyBorder="0" applyAlignment="0" applyProtection="0"/>
    <xf numFmtId="0" fontId="6" fillId="23" borderId="0" applyNumberFormat="0" applyBorder="0" applyAlignment="0" applyProtection="0"/>
    <xf numFmtId="0" fontId="7" fillId="23" borderId="0" applyNumberFormat="0" applyBorder="0" applyAlignment="0" applyProtection="0"/>
    <xf numFmtId="0" fontId="6" fillId="23" borderId="0" applyNumberFormat="0" applyBorder="0" applyAlignment="0" applyProtection="0"/>
    <xf numFmtId="0" fontId="7" fillId="23" borderId="0" applyNumberFormat="0" applyBorder="0" applyAlignment="0" applyProtection="0"/>
    <xf numFmtId="0" fontId="6" fillId="23" borderId="0" applyNumberFormat="0" applyBorder="0" applyAlignment="0" applyProtection="0"/>
    <xf numFmtId="0" fontId="7" fillId="23" borderId="0" applyNumberFormat="0" applyBorder="0" applyAlignment="0" applyProtection="0"/>
    <xf numFmtId="0" fontId="6" fillId="23" borderId="0" applyNumberFormat="0" applyBorder="0" applyAlignment="0" applyProtection="0"/>
    <xf numFmtId="0" fontId="7" fillId="23" borderId="0" applyNumberFormat="0" applyBorder="0" applyAlignment="0" applyProtection="0"/>
    <xf numFmtId="0" fontId="6" fillId="23" borderId="0" applyNumberFormat="0" applyBorder="0" applyAlignment="0" applyProtection="0"/>
    <xf numFmtId="0" fontId="7" fillId="23" borderId="0" applyNumberFormat="0" applyBorder="0" applyAlignment="0" applyProtection="0"/>
    <xf numFmtId="0" fontId="6" fillId="18" borderId="0" applyNumberFormat="0" applyBorder="0" applyAlignment="0" applyProtection="0"/>
    <xf numFmtId="0" fontId="7" fillId="18" borderId="0" applyNumberFormat="0" applyBorder="0" applyAlignment="0" applyProtection="0"/>
    <xf numFmtId="0" fontId="6" fillId="18" borderId="0" applyNumberFormat="0" applyBorder="0" applyAlignment="0" applyProtection="0"/>
    <xf numFmtId="0" fontId="7" fillId="18" borderId="0" applyNumberFormat="0" applyBorder="0" applyAlignment="0" applyProtection="0"/>
    <xf numFmtId="0" fontId="6" fillId="18" borderId="0" applyNumberFormat="0" applyBorder="0" applyAlignment="0" applyProtection="0"/>
    <xf numFmtId="0" fontId="7" fillId="18" borderId="0" applyNumberFormat="0" applyBorder="0" applyAlignment="0" applyProtection="0"/>
    <xf numFmtId="0" fontId="6" fillId="18" borderId="0" applyNumberFormat="0" applyBorder="0" applyAlignment="0" applyProtection="0"/>
    <xf numFmtId="0" fontId="7" fillId="18" borderId="0" applyNumberFormat="0" applyBorder="0" applyAlignment="0" applyProtection="0"/>
    <xf numFmtId="0" fontId="6" fillId="18" borderId="0" applyNumberFormat="0" applyBorder="0" applyAlignment="0" applyProtection="0"/>
    <xf numFmtId="0" fontId="7" fillId="18" borderId="0" applyNumberFormat="0" applyBorder="0" applyAlignment="0" applyProtection="0"/>
    <xf numFmtId="0" fontId="6" fillId="18" borderId="0" applyNumberFormat="0" applyBorder="0" applyAlignment="0" applyProtection="0"/>
    <xf numFmtId="0" fontId="7" fillId="18" borderId="0" applyNumberFormat="0" applyBorder="0" applyAlignment="0" applyProtection="0"/>
    <xf numFmtId="0" fontId="6" fillId="18" borderId="0" applyNumberFormat="0" applyBorder="0" applyAlignment="0" applyProtection="0"/>
    <xf numFmtId="0" fontId="7" fillId="18" borderId="0" applyNumberFormat="0" applyBorder="0" applyAlignment="0" applyProtection="0"/>
    <xf numFmtId="0" fontId="6" fillId="18" borderId="0" applyNumberFormat="0" applyBorder="0" applyAlignment="0" applyProtection="0"/>
    <xf numFmtId="0" fontId="7" fillId="18" borderId="0" applyNumberFormat="0" applyBorder="0" applyAlignment="0" applyProtection="0"/>
    <xf numFmtId="0" fontId="6" fillId="18" borderId="0" applyNumberFormat="0" applyBorder="0" applyAlignment="0" applyProtection="0"/>
    <xf numFmtId="0" fontId="7" fillId="18" borderId="0" applyNumberFormat="0" applyBorder="0" applyAlignment="0" applyProtection="0"/>
    <xf numFmtId="0" fontId="6" fillId="18" borderId="0" applyNumberFormat="0" applyBorder="0" applyAlignment="0" applyProtection="0"/>
    <xf numFmtId="0" fontId="7" fillId="18" borderId="0" applyNumberFormat="0" applyBorder="0" applyAlignment="0" applyProtection="0"/>
    <xf numFmtId="0" fontId="6" fillId="18" borderId="0" applyNumberFormat="0" applyBorder="0" applyAlignment="0" applyProtection="0"/>
    <xf numFmtId="0" fontId="7" fillId="18" borderId="0" applyNumberFormat="0" applyBorder="0" applyAlignment="0" applyProtection="0"/>
    <xf numFmtId="0" fontId="6" fillId="18" borderId="0" applyNumberFormat="0" applyBorder="0" applyAlignment="0" applyProtection="0"/>
    <xf numFmtId="0" fontId="7" fillId="18" borderId="0" applyNumberFormat="0" applyBorder="0" applyAlignment="0" applyProtection="0"/>
    <xf numFmtId="0" fontId="6" fillId="18" borderId="0" applyNumberFormat="0" applyBorder="0" applyAlignment="0" applyProtection="0"/>
    <xf numFmtId="0" fontId="7" fillId="18" borderId="0" applyNumberFormat="0" applyBorder="0" applyAlignment="0" applyProtection="0"/>
    <xf numFmtId="0" fontId="6" fillId="18" borderId="0" applyNumberFormat="0" applyBorder="0" applyAlignment="0" applyProtection="0"/>
    <xf numFmtId="0" fontId="7" fillId="18" borderId="0" applyNumberFormat="0" applyBorder="0" applyAlignment="0" applyProtection="0"/>
    <xf numFmtId="0" fontId="6" fillId="18" borderId="0" applyNumberFormat="0" applyBorder="0" applyAlignment="0" applyProtection="0"/>
    <xf numFmtId="0" fontId="7" fillId="18" borderId="0" applyNumberFormat="0" applyBorder="0" applyAlignment="0" applyProtection="0"/>
    <xf numFmtId="0" fontId="6" fillId="18" borderId="0" applyNumberFormat="0" applyBorder="0" applyAlignment="0" applyProtection="0"/>
    <xf numFmtId="0" fontId="7" fillId="18" borderId="0" applyNumberFormat="0" applyBorder="0" applyAlignment="0" applyProtection="0"/>
    <xf numFmtId="0" fontId="6" fillId="19" borderId="0" applyNumberFormat="0" applyBorder="0" applyAlignment="0" applyProtection="0"/>
    <xf numFmtId="0" fontId="7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19" borderId="0" applyNumberFormat="0" applyBorder="0" applyAlignment="0" applyProtection="0"/>
    <xf numFmtId="0" fontId="6" fillId="24" borderId="0" applyNumberFormat="0" applyBorder="0" applyAlignment="0" applyProtection="0"/>
    <xf numFmtId="0" fontId="7" fillId="24" borderId="0" applyNumberFormat="0" applyBorder="0" applyAlignment="0" applyProtection="0"/>
    <xf numFmtId="0" fontId="6" fillId="24" borderId="0" applyNumberFormat="0" applyBorder="0" applyAlignment="0" applyProtection="0"/>
    <xf numFmtId="0" fontId="7" fillId="24" borderId="0" applyNumberFormat="0" applyBorder="0" applyAlignment="0" applyProtection="0"/>
    <xf numFmtId="0" fontId="6" fillId="24" borderId="0" applyNumberFormat="0" applyBorder="0" applyAlignment="0" applyProtection="0"/>
    <xf numFmtId="0" fontId="7" fillId="24" borderId="0" applyNumberFormat="0" applyBorder="0" applyAlignment="0" applyProtection="0"/>
    <xf numFmtId="0" fontId="6" fillId="24" borderId="0" applyNumberFormat="0" applyBorder="0" applyAlignment="0" applyProtection="0"/>
    <xf numFmtId="0" fontId="7" fillId="24" borderId="0" applyNumberFormat="0" applyBorder="0" applyAlignment="0" applyProtection="0"/>
    <xf numFmtId="0" fontId="6" fillId="24" borderId="0" applyNumberFormat="0" applyBorder="0" applyAlignment="0" applyProtection="0"/>
    <xf numFmtId="0" fontId="7" fillId="24" borderId="0" applyNumberFormat="0" applyBorder="0" applyAlignment="0" applyProtection="0"/>
    <xf numFmtId="0" fontId="6" fillId="24" borderId="0" applyNumberFormat="0" applyBorder="0" applyAlignment="0" applyProtection="0"/>
    <xf numFmtId="0" fontId="7" fillId="24" borderId="0" applyNumberFormat="0" applyBorder="0" applyAlignment="0" applyProtection="0"/>
    <xf numFmtId="0" fontId="6" fillId="24" borderId="0" applyNumberFormat="0" applyBorder="0" applyAlignment="0" applyProtection="0"/>
    <xf numFmtId="0" fontId="7" fillId="24" borderId="0" applyNumberFormat="0" applyBorder="0" applyAlignment="0" applyProtection="0"/>
    <xf numFmtId="0" fontId="6" fillId="24" borderId="0" applyNumberFormat="0" applyBorder="0" applyAlignment="0" applyProtection="0"/>
    <xf numFmtId="0" fontId="7" fillId="24" borderId="0" applyNumberFormat="0" applyBorder="0" applyAlignment="0" applyProtection="0"/>
    <xf numFmtId="0" fontId="6" fillId="24" borderId="0" applyNumberFormat="0" applyBorder="0" applyAlignment="0" applyProtection="0"/>
    <xf numFmtId="0" fontId="7" fillId="24" borderId="0" applyNumberFormat="0" applyBorder="0" applyAlignment="0" applyProtection="0"/>
    <xf numFmtId="0" fontId="6" fillId="24" borderId="0" applyNumberFormat="0" applyBorder="0" applyAlignment="0" applyProtection="0"/>
    <xf numFmtId="0" fontId="7" fillId="24" borderId="0" applyNumberFormat="0" applyBorder="0" applyAlignment="0" applyProtection="0"/>
    <xf numFmtId="0" fontId="6" fillId="24" borderId="0" applyNumberFormat="0" applyBorder="0" applyAlignment="0" applyProtection="0"/>
    <xf numFmtId="0" fontId="7" fillId="24" borderId="0" applyNumberFormat="0" applyBorder="0" applyAlignment="0" applyProtection="0"/>
    <xf numFmtId="0" fontId="6" fillId="24" borderId="0" applyNumberFormat="0" applyBorder="0" applyAlignment="0" applyProtection="0"/>
    <xf numFmtId="0" fontId="7" fillId="24" borderId="0" applyNumberFormat="0" applyBorder="0" applyAlignment="0" applyProtection="0"/>
    <xf numFmtId="0" fontId="6" fillId="24" borderId="0" applyNumberFormat="0" applyBorder="0" applyAlignment="0" applyProtection="0"/>
    <xf numFmtId="0" fontId="7" fillId="24" borderId="0" applyNumberFormat="0" applyBorder="0" applyAlignment="0" applyProtection="0"/>
    <xf numFmtId="0" fontId="6" fillId="24" borderId="0" applyNumberFormat="0" applyBorder="0" applyAlignment="0" applyProtection="0"/>
    <xf numFmtId="0" fontId="7" fillId="24" borderId="0" applyNumberFormat="0" applyBorder="0" applyAlignment="0" applyProtection="0"/>
    <xf numFmtId="0" fontId="6" fillId="24" borderId="0" applyNumberFormat="0" applyBorder="0" applyAlignment="0" applyProtection="0"/>
    <xf numFmtId="0" fontId="7" fillId="24" borderId="0" applyNumberFormat="0" applyBorder="0" applyAlignment="0" applyProtection="0"/>
    <xf numFmtId="0" fontId="6" fillId="24" borderId="0" applyNumberFormat="0" applyBorder="0" applyAlignment="0" applyProtection="0"/>
    <xf numFmtId="0" fontId="7" fillId="24" borderId="0" applyNumberFormat="0" applyBorder="0" applyAlignment="0" applyProtection="0"/>
    <xf numFmtId="0" fontId="12" fillId="11" borderId="8" applyNumberFormat="0" applyAlignment="0" applyProtection="0"/>
    <xf numFmtId="0" fontId="12" fillId="11" borderId="8" applyNumberFormat="0" applyAlignment="0" applyProtection="0"/>
    <xf numFmtId="0" fontId="13" fillId="11" borderId="8" applyNumberFormat="0" applyAlignment="0" applyProtection="0"/>
    <xf numFmtId="0" fontId="12" fillId="11" borderId="8" applyNumberFormat="0" applyAlignment="0" applyProtection="0"/>
    <xf numFmtId="0" fontId="12" fillId="11" borderId="8" applyNumberFormat="0" applyAlignment="0" applyProtection="0"/>
    <xf numFmtId="0" fontId="13" fillId="11" borderId="8" applyNumberFormat="0" applyAlignment="0" applyProtection="0"/>
    <xf numFmtId="0" fontId="12" fillId="11" borderId="8" applyNumberFormat="0" applyAlignment="0" applyProtection="0"/>
    <xf numFmtId="0" fontId="12" fillId="11" borderId="8" applyNumberFormat="0" applyAlignment="0" applyProtection="0"/>
    <xf numFmtId="0" fontId="13" fillId="11" borderId="8" applyNumberFormat="0" applyAlignment="0" applyProtection="0"/>
    <xf numFmtId="0" fontId="12" fillId="11" borderId="8" applyNumberFormat="0" applyAlignment="0" applyProtection="0"/>
    <xf numFmtId="0" fontId="12" fillId="11" borderId="8" applyNumberFormat="0" applyAlignment="0" applyProtection="0"/>
    <xf numFmtId="0" fontId="13" fillId="11" borderId="8" applyNumberFormat="0" applyAlignment="0" applyProtection="0"/>
    <xf numFmtId="0" fontId="12" fillId="11" borderId="8" applyNumberFormat="0" applyAlignment="0" applyProtection="0"/>
    <xf numFmtId="0" fontId="12" fillId="11" borderId="8" applyNumberFormat="0" applyAlignment="0" applyProtection="0"/>
    <xf numFmtId="0" fontId="13" fillId="11" borderId="8" applyNumberFormat="0" applyAlignment="0" applyProtection="0"/>
    <xf numFmtId="0" fontId="12" fillId="11" borderId="8" applyNumberFormat="0" applyAlignment="0" applyProtection="0"/>
    <xf numFmtId="0" fontId="12" fillId="11" borderId="8" applyNumberFormat="0" applyAlignment="0" applyProtection="0"/>
    <xf numFmtId="0" fontId="13" fillId="11" borderId="8" applyNumberFormat="0" applyAlignment="0" applyProtection="0"/>
    <xf numFmtId="0" fontId="12" fillId="11" borderId="8" applyNumberFormat="0" applyAlignment="0" applyProtection="0"/>
    <xf numFmtId="0" fontId="12" fillId="11" borderId="8" applyNumberFormat="0" applyAlignment="0" applyProtection="0"/>
    <xf numFmtId="0" fontId="13" fillId="11" borderId="8" applyNumberFormat="0" applyAlignment="0" applyProtection="0"/>
    <xf numFmtId="0" fontId="12" fillId="11" borderId="8" applyNumberFormat="0" applyAlignment="0" applyProtection="0"/>
    <xf numFmtId="0" fontId="12" fillId="11" borderId="8" applyNumberFormat="0" applyAlignment="0" applyProtection="0"/>
    <xf numFmtId="0" fontId="13" fillId="11" borderId="8" applyNumberFormat="0" applyAlignment="0" applyProtection="0"/>
    <xf numFmtId="0" fontId="12" fillId="11" borderId="8" applyNumberFormat="0" applyAlignment="0" applyProtection="0"/>
    <xf numFmtId="0" fontId="12" fillId="11" borderId="8" applyNumberFormat="0" applyAlignment="0" applyProtection="0"/>
    <xf numFmtId="0" fontId="13" fillId="11" borderId="8" applyNumberFormat="0" applyAlignment="0" applyProtection="0"/>
    <xf numFmtId="0" fontId="12" fillId="11" borderId="8" applyNumberFormat="0" applyAlignment="0" applyProtection="0"/>
    <xf numFmtId="0" fontId="12" fillId="11" borderId="8" applyNumberFormat="0" applyAlignment="0" applyProtection="0"/>
    <xf numFmtId="0" fontId="13" fillId="11" borderId="8" applyNumberFormat="0" applyAlignment="0" applyProtection="0"/>
    <xf numFmtId="0" fontId="12" fillId="11" borderId="8" applyNumberFormat="0" applyAlignment="0" applyProtection="0"/>
    <xf numFmtId="0" fontId="12" fillId="11" borderId="8" applyNumberFormat="0" applyAlignment="0" applyProtection="0"/>
    <xf numFmtId="0" fontId="13" fillId="11" borderId="8" applyNumberFormat="0" applyAlignment="0" applyProtection="0"/>
    <xf numFmtId="0" fontId="12" fillId="11" borderId="8" applyNumberFormat="0" applyAlignment="0" applyProtection="0"/>
    <xf numFmtId="0" fontId="12" fillId="11" borderId="8" applyNumberFormat="0" applyAlignment="0" applyProtection="0"/>
    <xf numFmtId="0" fontId="13" fillId="11" borderId="8" applyNumberFormat="0" applyAlignment="0" applyProtection="0"/>
    <xf numFmtId="0" fontId="12" fillId="11" borderId="8" applyNumberFormat="0" applyAlignment="0" applyProtection="0"/>
    <xf numFmtId="0" fontId="12" fillId="11" borderId="8" applyNumberFormat="0" applyAlignment="0" applyProtection="0"/>
    <xf numFmtId="0" fontId="13" fillId="11" borderId="8" applyNumberFormat="0" applyAlignment="0" applyProtection="0"/>
    <xf numFmtId="0" fontId="12" fillId="11" borderId="8" applyNumberFormat="0" applyAlignment="0" applyProtection="0"/>
    <xf numFmtId="0" fontId="12" fillId="11" borderId="8" applyNumberFormat="0" applyAlignment="0" applyProtection="0"/>
    <xf numFmtId="0" fontId="13" fillId="11" borderId="8" applyNumberFormat="0" applyAlignment="0" applyProtection="0"/>
    <xf numFmtId="0" fontId="12" fillId="11" borderId="8" applyNumberFormat="0" applyAlignment="0" applyProtection="0"/>
    <xf numFmtId="0" fontId="12" fillId="11" borderId="8" applyNumberFormat="0" applyAlignment="0" applyProtection="0"/>
    <xf numFmtId="0" fontId="13" fillId="11" borderId="8" applyNumberFormat="0" applyAlignment="0" applyProtection="0"/>
    <xf numFmtId="0" fontId="12" fillId="11" borderId="8" applyNumberFormat="0" applyAlignment="0" applyProtection="0"/>
    <xf numFmtId="0" fontId="12" fillId="11" borderId="8" applyNumberFormat="0" applyAlignment="0" applyProtection="0"/>
    <xf numFmtId="0" fontId="13" fillId="11" borderId="8" applyNumberFormat="0" applyAlignment="0" applyProtection="0"/>
    <xf numFmtId="0" fontId="14" fillId="25" borderId="9" applyNumberFormat="0" applyAlignment="0" applyProtection="0"/>
    <xf numFmtId="0" fontId="14" fillId="25" borderId="9" applyNumberFormat="0" applyAlignment="0" applyProtection="0"/>
    <xf numFmtId="0" fontId="15" fillId="25" borderId="9" applyNumberFormat="0" applyAlignment="0" applyProtection="0"/>
    <xf numFmtId="0" fontId="14" fillId="25" borderId="9" applyNumberFormat="0" applyAlignment="0" applyProtection="0"/>
    <xf numFmtId="0" fontId="14" fillId="25" borderId="9" applyNumberFormat="0" applyAlignment="0" applyProtection="0"/>
    <xf numFmtId="0" fontId="15" fillId="25" borderId="9" applyNumberFormat="0" applyAlignment="0" applyProtection="0"/>
    <xf numFmtId="0" fontId="14" fillId="25" borderId="9" applyNumberFormat="0" applyAlignment="0" applyProtection="0"/>
    <xf numFmtId="0" fontId="14" fillId="25" borderId="9" applyNumberFormat="0" applyAlignment="0" applyProtection="0"/>
    <xf numFmtId="0" fontId="15" fillId="25" borderId="9" applyNumberFormat="0" applyAlignment="0" applyProtection="0"/>
    <xf numFmtId="0" fontId="14" fillId="25" borderId="9" applyNumberFormat="0" applyAlignment="0" applyProtection="0"/>
    <xf numFmtId="0" fontId="14" fillId="25" borderId="9" applyNumberFormat="0" applyAlignment="0" applyProtection="0"/>
    <xf numFmtId="0" fontId="15" fillId="25" borderId="9" applyNumberFormat="0" applyAlignment="0" applyProtection="0"/>
    <xf numFmtId="0" fontId="14" fillId="25" borderId="9" applyNumberFormat="0" applyAlignment="0" applyProtection="0"/>
    <xf numFmtId="0" fontId="14" fillId="25" borderId="9" applyNumberFormat="0" applyAlignment="0" applyProtection="0"/>
    <xf numFmtId="0" fontId="15" fillId="25" borderId="9" applyNumberFormat="0" applyAlignment="0" applyProtection="0"/>
    <xf numFmtId="0" fontId="14" fillId="25" borderId="9" applyNumberFormat="0" applyAlignment="0" applyProtection="0"/>
    <xf numFmtId="0" fontId="14" fillId="25" borderId="9" applyNumberFormat="0" applyAlignment="0" applyProtection="0"/>
    <xf numFmtId="0" fontId="15" fillId="25" borderId="9" applyNumberFormat="0" applyAlignment="0" applyProtection="0"/>
    <xf numFmtId="0" fontId="14" fillId="25" borderId="9" applyNumberFormat="0" applyAlignment="0" applyProtection="0"/>
    <xf numFmtId="0" fontId="14" fillId="25" borderId="9" applyNumberFormat="0" applyAlignment="0" applyProtection="0"/>
    <xf numFmtId="0" fontId="15" fillId="25" borderId="9" applyNumberFormat="0" applyAlignment="0" applyProtection="0"/>
    <xf numFmtId="0" fontId="14" fillId="25" borderId="9" applyNumberFormat="0" applyAlignment="0" applyProtection="0"/>
    <xf numFmtId="0" fontId="14" fillId="25" borderId="9" applyNumberFormat="0" applyAlignment="0" applyProtection="0"/>
    <xf numFmtId="0" fontId="15" fillId="25" borderId="9" applyNumberFormat="0" applyAlignment="0" applyProtection="0"/>
    <xf numFmtId="0" fontId="14" fillId="25" borderId="9" applyNumberFormat="0" applyAlignment="0" applyProtection="0"/>
    <xf numFmtId="0" fontId="14" fillId="25" borderId="9" applyNumberFormat="0" applyAlignment="0" applyProtection="0"/>
    <xf numFmtId="0" fontId="15" fillId="25" borderId="9" applyNumberFormat="0" applyAlignment="0" applyProtection="0"/>
    <xf numFmtId="0" fontId="14" fillId="25" borderId="9" applyNumberFormat="0" applyAlignment="0" applyProtection="0"/>
    <xf numFmtId="0" fontId="14" fillId="25" borderId="9" applyNumberFormat="0" applyAlignment="0" applyProtection="0"/>
    <xf numFmtId="0" fontId="15" fillId="25" borderId="9" applyNumberFormat="0" applyAlignment="0" applyProtection="0"/>
    <xf numFmtId="0" fontId="14" fillId="25" borderId="9" applyNumberFormat="0" applyAlignment="0" applyProtection="0"/>
    <xf numFmtId="0" fontId="14" fillId="25" borderId="9" applyNumberFormat="0" applyAlignment="0" applyProtection="0"/>
    <xf numFmtId="0" fontId="15" fillId="25" borderId="9" applyNumberFormat="0" applyAlignment="0" applyProtection="0"/>
    <xf numFmtId="0" fontId="14" fillId="25" borderId="9" applyNumberFormat="0" applyAlignment="0" applyProtection="0"/>
    <xf numFmtId="0" fontId="14" fillId="25" borderId="9" applyNumberFormat="0" applyAlignment="0" applyProtection="0"/>
    <xf numFmtId="0" fontId="15" fillId="25" borderId="9" applyNumberFormat="0" applyAlignment="0" applyProtection="0"/>
    <xf numFmtId="0" fontId="14" fillId="25" borderId="9" applyNumberFormat="0" applyAlignment="0" applyProtection="0"/>
    <xf numFmtId="0" fontId="14" fillId="25" borderId="9" applyNumberFormat="0" applyAlignment="0" applyProtection="0"/>
    <xf numFmtId="0" fontId="15" fillId="25" borderId="9" applyNumberFormat="0" applyAlignment="0" applyProtection="0"/>
    <xf numFmtId="0" fontId="14" fillId="25" borderId="9" applyNumberFormat="0" applyAlignment="0" applyProtection="0"/>
    <xf numFmtId="0" fontId="14" fillId="25" borderId="9" applyNumberFormat="0" applyAlignment="0" applyProtection="0"/>
    <xf numFmtId="0" fontId="15" fillId="25" borderId="9" applyNumberFormat="0" applyAlignment="0" applyProtection="0"/>
    <xf numFmtId="0" fontId="14" fillId="25" borderId="9" applyNumberFormat="0" applyAlignment="0" applyProtection="0"/>
    <xf numFmtId="0" fontId="14" fillId="25" borderId="9" applyNumberFormat="0" applyAlignment="0" applyProtection="0"/>
    <xf numFmtId="0" fontId="15" fillId="25" borderId="9" applyNumberFormat="0" applyAlignment="0" applyProtection="0"/>
    <xf numFmtId="0" fontId="14" fillId="25" borderId="9" applyNumberFormat="0" applyAlignment="0" applyProtection="0"/>
    <xf numFmtId="0" fontId="14" fillId="25" borderId="9" applyNumberFormat="0" applyAlignment="0" applyProtection="0"/>
    <xf numFmtId="0" fontId="15" fillId="25" borderId="9" applyNumberFormat="0" applyAlignment="0" applyProtection="0"/>
    <xf numFmtId="0" fontId="16" fillId="25" borderId="8" applyNumberFormat="0" applyAlignment="0" applyProtection="0"/>
    <xf numFmtId="0" fontId="16" fillId="25" borderId="8" applyNumberFormat="0" applyAlignment="0" applyProtection="0"/>
    <xf numFmtId="0" fontId="17" fillId="25" borderId="8" applyNumberFormat="0" applyAlignment="0" applyProtection="0"/>
    <xf numFmtId="0" fontId="16" fillId="25" borderId="8" applyNumberFormat="0" applyAlignment="0" applyProtection="0"/>
    <xf numFmtId="0" fontId="16" fillId="25" borderId="8" applyNumberFormat="0" applyAlignment="0" applyProtection="0"/>
    <xf numFmtId="0" fontId="17" fillId="25" borderId="8" applyNumberFormat="0" applyAlignment="0" applyProtection="0"/>
    <xf numFmtId="0" fontId="16" fillId="25" borderId="8" applyNumberFormat="0" applyAlignment="0" applyProtection="0"/>
    <xf numFmtId="0" fontId="16" fillId="25" borderId="8" applyNumberFormat="0" applyAlignment="0" applyProtection="0"/>
    <xf numFmtId="0" fontId="17" fillId="25" borderId="8" applyNumberFormat="0" applyAlignment="0" applyProtection="0"/>
    <xf numFmtId="0" fontId="16" fillId="25" borderId="8" applyNumberFormat="0" applyAlignment="0" applyProtection="0"/>
    <xf numFmtId="0" fontId="16" fillId="25" borderId="8" applyNumberFormat="0" applyAlignment="0" applyProtection="0"/>
    <xf numFmtId="0" fontId="17" fillId="25" borderId="8" applyNumberFormat="0" applyAlignment="0" applyProtection="0"/>
    <xf numFmtId="0" fontId="16" fillId="25" borderId="8" applyNumberFormat="0" applyAlignment="0" applyProtection="0"/>
    <xf numFmtId="0" fontId="16" fillId="25" borderId="8" applyNumberFormat="0" applyAlignment="0" applyProtection="0"/>
    <xf numFmtId="0" fontId="17" fillId="25" borderId="8" applyNumberFormat="0" applyAlignment="0" applyProtection="0"/>
    <xf numFmtId="0" fontId="16" fillId="25" borderId="8" applyNumberFormat="0" applyAlignment="0" applyProtection="0"/>
    <xf numFmtId="0" fontId="16" fillId="25" borderId="8" applyNumberFormat="0" applyAlignment="0" applyProtection="0"/>
    <xf numFmtId="0" fontId="17" fillId="25" borderId="8" applyNumberFormat="0" applyAlignment="0" applyProtection="0"/>
    <xf numFmtId="0" fontId="16" fillId="25" borderId="8" applyNumberFormat="0" applyAlignment="0" applyProtection="0"/>
    <xf numFmtId="0" fontId="16" fillId="25" borderId="8" applyNumberFormat="0" applyAlignment="0" applyProtection="0"/>
    <xf numFmtId="0" fontId="17" fillId="25" borderId="8" applyNumberFormat="0" applyAlignment="0" applyProtection="0"/>
    <xf numFmtId="0" fontId="16" fillId="25" borderId="8" applyNumberFormat="0" applyAlignment="0" applyProtection="0"/>
    <xf numFmtId="0" fontId="16" fillId="25" borderId="8" applyNumberFormat="0" applyAlignment="0" applyProtection="0"/>
    <xf numFmtId="0" fontId="17" fillId="25" borderId="8" applyNumberFormat="0" applyAlignment="0" applyProtection="0"/>
    <xf numFmtId="0" fontId="16" fillId="25" borderId="8" applyNumberFormat="0" applyAlignment="0" applyProtection="0"/>
    <xf numFmtId="0" fontId="16" fillId="25" borderId="8" applyNumberFormat="0" applyAlignment="0" applyProtection="0"/>
    <xf numFmtId="0" fontId="17" fillId="25" borderId="8" applyNumberFormat="0" applyAlignment="0" applyProtection="0"/>
    <xf numFmtId="0" fontId="16" fillId="25" borderId="8" applyNumberFormat="0" applyAlignment="0" applyProtection="0"/>
    <xf numFmtId="0" fontId="16" fillId="25" borderId="8" applyNumberFormat="0" applyAlignment="0" applyProtection="0"/>
    <xf numFmtId="0" fontId="17" fillId="25" borderId="8" applyNumberFormat="0" applyAlignment="0" applyProtection="0"/>
    <xf numFmtId="0" fontId="16" fillId="25" borderId="8" applyNumberFormat="0" applyAlignment="0" applyProtection="0"/>
    <xf numFmtId="0" fontId="16" fillId="25" borderId="8" applyNumberFormat="0" applyAlignment="0" applyProtection="0"/>
    <xf numFmtId="0" fontId="17" fillId="25" borderId="8" applyNumberFormat="0" applyAlignment="0" applyProtection="0"/>
    <xf numFmtId="0" fontId="16" fillId="25" borderId="8" applyNumberFormat="0" applyAlignment="0" applyProtection="0"/>
    <xf numFmtId="0" fontId="16" fillId="25" borderId="8" applyNumberFormat="0" applyAlignment="0" applyProtection="0"/>
    <xf numFmtId="0" fontId="17" fillId="25" borderId="8" applyNumberFormat="0" applyAlignment="0" applyProtection="0"/>
    <xf numFmtId="0" fontId="16" fillId="25" borderId="8" applyNumberFormat="0" applyAlignment="0" applyProtection="0"/>
    <xf numFmtId="0" fontId="16" fillId="25" borderId="8" applyNumberFormat="0" applyAlignment="0" applyProtection="0"/>
    <xf numFmtId="0" fontId="17" fillId="25" borderId="8" applyNumberFormat="0" applyAlignment="0" applyProtection="0"/>
    <xf numFmtId="0" fontId="16" fillId="25" borderId="8" applyNumberFormat="0" applyAlignment="0" applyProtection="0"/>
    <xf numFmtId="0" fontId="16" fillId="25" borderId="8" applyNumberFormat="0" applyAlignment="0" applyProtection="0"/>
    <xf numFmtId="0" fontId="17" fillId="25" borderId="8" applyNumberFormat="0" applyAlignment="0" applyProtection="0"/>
    <xf numFmtId="0" fontId="16" fillId="25" borderId="8" applyNumberFormat="0" applyAlignment="0" applyProtection="0"/>
    <xf numFmtId="0" fontId="16" fillId="25" borderId="8" applyNumberFormat="0" applyAlignment="0" applyProtection="0"/>
    <xf numFmtId="0" fontId="17" fillId="25" borderId="8" applyNumberFormat="0" applyAlignment="0" applyProtection="0"/>
    <xf numFmtId="0" fontId="16" fillId="25" borderId="8" applyNumberFormat="0" applyAlignment="0" applyProtection="0"/>
    <xf numFmtId="0" fontId="16" fillId="25" borderId="8" applyNumberFormat="0" applyAlignment="0" applyProtection="0"/>
    <xf numFmtId="0" fontId="17" fillId="25" borderId="8" applyNumberFormat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2" fillId="0" borderId="0" applyFill="0" applyBorder="0" applyAlignment="0" applyProtection="0"/>
    <xf numFmtId="44" fontId="25" fillId="0" borderId="0" applyFont="0" applyFill="0" applyBorder="0" applyAlignment="0" applyProtection="0"/>
    <xf numFmtId="0" fontId="26" fillId="0" borderId="10" applyNumberFormat="0" applyFill="0" applyAlignment="0" applyProtection="0"/>
    <xf numFmtId="0" fontId="27" fillId="0" borderId="10" applyNumberFormat="0" applyFill="0" applyAlignment="0" applyProtection="0"/>
    <xf numFmtId="0" fontId="26" fillId="0" borderId="10" applyNumberFormat="0" applyFill="0" applyAlignment="0" applyProtection="0"/>
    <xf numFmtId="0" fontId="27" fillId="0" borderId="10" applyNumberFormat="0" applyFill="0" applyAlignment="0" applyProtection="0"/>
    <xf numFmtId="0" fontId="26" fillId="0" borderId="10" applyNumberFormat="0" applyFill="0" applyAlignment="0" applyProtection="0"/>
    <xf numFmtId="0" fontId="27" fillId="0" borderId="10" applyNumberFormat="0" applyFill="0" applyAlignment="0" applyProtection="0"/>
    <xf numFmtId="0" fontId="26" fillId="0" borderId="10" applyNumberFormat="0" applyFill="0" applyAlignment="0" applyProtection="0"/>
    <xf numFmtId="0" fontId="27" fillId="0" borderId="10" applyNumberFormat="0" applyFill="0" applyAlignment="0" applyProtection="0"/>
    <xf numFmtId="0" fontId="26" fillId="0" borderId="10" applyNumberFormat="0" applyFill="0" applyAlignment="0" applyProtection="0"/>
    <xf numFmtId="0" fontId="27" fillId="0" borderId="10" applyNumberFormat="0" applyFill="0" applyAlignment="0" applyProtection="0"/>
    <xf numFmtId="0" fontId="26" fillId="0" borderId="10" applyNumberFormat="0" applyFill="0" applyAlignment="0" applyProtection="0"/>
    <xf numFmtId="0" fontId="27" fillId="0" borderId="10" applyNumberFormat="0" applyFill="0" applyAlignment="0" applyProtection="0"/>
    <xf numFmtId="0" fontId="26" fillId="0" borderId="10" applyNumberFormat="0" applyFill="0" applyAlignment="0" applyProtection="0"/>
    <xf numFmtId="0" fontId="27" fillId="0" borderId="10" applyNumberFormat="0" applyFill="0" applyAlignment="0" applyProtection="0"/>
    <xf numFmtId="0" fontId="26" fillId="0" borderId="10" applyNumberFormat="0" applyFill="0" applyAlignment="0" applyProtection="0"/>
    <xf numFmtId="0" fontId="27" fillId="0" borderId="10" applyNumberFormat="0" applyFill="0" applyAlignment="0" applyProtection="0"/>
    <xf numFmtId="0" fontId="26" fillId="0" borderId="10" applyNumberFormat="0" applyFill="0" applyAlignment="0" applyProtection="0"/>
    <xf numFmtId="0" fontId="27" fillId="0" borderId="10" applyNumberFormat="0" applyFill="0" applyAlignment="0" applyProtection="0"/>
    <xf numFmtId="0" fontId="26" fillId="0" borderId="10" applyNumberFormat="0" applyFill="0" applyAlignment="0" applyProtection="0"/>
    <xf numFmtId="0" fontId="27" fillId="0" borderId="10" applyNumberFormat="0" applyFill="0" applyAlignment="0" applyProtection="0"/>
    <xf numFmtId="0" fontId="26" fillId="0" borderId="10" applyNumberFormat="0" applyFill="0" applyAlignment="0" applyProtection="0"/>
    <xf numFmtId="0" fontId="27" fillId="0" borderId="10" applyNumberFormat="0" applyFill="0" applyAlignment="0" applyProtection="0"/>
    <xf numFmtId="0" fontId="26" fillId="0" borderId="10" applyNumberFormat="0" applyFill="0" applyAlignment="0" applyProtection="0"/>
    <xf numFmtId="0" fontId="27" fillId="0" borderId="10" applyNumberFormat="0" applyFill="0" applyAlignment="0" applyProtection="0"/>
    <xf numFmtId="0" fontId="26" fillId="0" borderId="10" applyNumberFormat="0" applyFill="0" applyAlignment="0" applyProtection="0"/>
    <xf numFmtId="0" fontId="27" fillId="0" borderId="10" applyNumberFormat="0" applyFill="0" applyAlignment="0" applyProtection="0"/>
    <xf numFmtId="0" fontId="26" fillId="0" borderId="10" applyNumberFormat="0" applyFill="0" applyAlignment="0" applyProtection="0"/>
    <xf numFmtId="0" fontId="27" fillId="0" borderId="10" applyNumberFormat="0" applyFill="0" applyAlignment="0" applyProtection="0"/>
    <xf numFmtId="0" fontId="26" fillId="0" borderId="10" applyNumberFormat="0" applyFill="0" applyAlignment="0" applyProtection="0"/>
    <xf numFmtId="0" fontId="27" fillId="0" borderId="10" applyNumberFormat="0" applyFill="0" applyAlignment="0" applyProtection="0"/>
    <xf numFmtId="0" fontId="26" fillId="0" borderId="10" applyNumberFormat="0" applyFill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9" fillId="0" borderId="11" applyNumberFormat="0" applyFill="0" applyAlignment="0" applyProtection="0"/>
    <xf numFmtId="0" fontId="28" fillId="0" borderId="11" applyNumberFormat="0" applyFill="0" applyAlignment="0" applyProtection="0"/>
    <xf numFmtId="0" fontId="29" fillId="0" borderId="11" applyNumberFormat="0" applyFill="0" applyAlignment="0" applyProtection="0"/>
    <xf numFmtId="0" fontId="28" fillId="0" borderId="11" applyNumberFormat="0" applyFill="0" applyAlignment="0" applyProtection="0"/>
    <xf numFmtId="0" fontId="29" fillId="0" borderId="11" applyNumberFormat="0" applyFill="0" applyAlignment="0" applyProtection="0"/>
    <xf numFmtId="0" fontId="28" fillId="0" borderId="11" applyNumberFormat="0" applyFill="0" applyAlignment="0" applyProtection="0"/>
    <xf numFmtId="0" fontId="29" fillId="0" borderId="11" applyNumberFormat="0" applyFill="0" applyAlignment="0" applyProtection="0"/>
    <xf numFmtId="0" fontId="28" fillId="0" borderId="11" applyNumberFormat="0" applyFill="0" applyAlignment="0" applyProtection="0"/>
    <xf numFmtId="0" fontId="29" fillId="0" borderId="11" applyNumberFormat="0" applyFill="0" applyAlignment="0" applyProtection="0"/>
    <xf numFmtId="0" fontId="28" fillId="0" borderId="11" applyNumberFormat="0" applyFill="0" applyAlignment="0" applyProtection="0"/>
    <xf numFmtId="0" fontId="29" fillId="0" borderId="11" applyNumberFormat="0" applyFill="0" applyAlignment="0" applyProtection="0"/>
    <xf numFmtId="0" fontId="28" fillId="0" borderId="11" applyNumberFormat="0" applyFill="0" applyAlignment="0" applyProtection="0"/>
    <xf numFmtId="0" fontId="29" fillId="0" borderId="11" applyNumberFormat="0" applyFill="0" applyAlignment="0" applyProtection="0"/>
    <xf numFmtId="0" fontId="28" fillId="0" borderId="11" applyNumberFormat="0" applyFill="0" applyAlignment="0" applyProtection="0"/>
    <xf numFmtId="0" fontId="29" fillId="0" borderId="11" applyNumberFormat="0" applyFill="0" applyAlignment="0" applyProtection="0"/>
    <xf numFmtId="0" fontId="28" fillId="0" borderId="11" applyNumberFormat="0" applyFill="0" applyAlignment="0" applyProtection="0"/>
    <xf numFmtId="0" fontId="29" fillId="0" borderId="11" applyNumberFormat="0" applyFill="0" applyAlignment="0" applyProtection="0"/>
    <xf numFmtId="0" fontId="28" fillId="0" borderId="11" applyNumberFormat="0" applyFill="0" applyAlignment="0" applyProtection="0"/>
    <xf numFmtId="0" fontId="29" fillId="0" borderId="11" applyNumberFormat="0" applyFill="0" applyAlignment="0" applyProtection="0"/>
    <xf numFmtId="0" fontId="28" fillId="0" borderId="11" applyNumberFormat="0" applyFill="0" applyAlignment="0" applyProtection="0"/>
    <xf numFmtId="0" fontId="29" fillId="0" borderId="11" applyNumberFormat="0" applyFill="0" applyAlignment="0" applyProtection="0"/>
    <xf numFmtId="0" fontId="28" fillId="0" borderId="11" applyNumberFormat="0" applyFill="0" applyAlignment="0" applyProtection="0"/>
    <xf numFmtId="0" fontId="29" fillId="0" borderId="11" applyNumberFormat="0" applyFill="0" applyAlignment="0" applyProtection="0"/>
    <xf numFmtId="0" fontId="28" fillId="0" borderId="11" applyNumberFormat="0" applyFill="0" applyAlignment="0" applyProtection="0"/>
    <xf numFmtId="0" fontId="29" fillId="0" borderId="11" applyNumberFormat="0" applyFill="0" applyAlignment="0" applyProtection="0"/>
    <xf numFmtId="0" fontId="28" fillId="0" borderId="11" applyNumberFormat="0" applyFill="0" applyAlignment="0" applyProtection="0"/>
    <xf numFmtId="0" fontId="29" fillId="0" borderId="11" applyNumberFormat="0" applyFill="0" applyAlignment="0" applyProtection="0"/>
    <xf numFmtId="0" fontId="28" fillId="0" borderId="11" applyNumberFormat="0" applyFill="0" applyAlignment="0" applyProtection="0"/>
    <xf numFmtId="0" fontId="29" fillId="0" borderId="11" applyNumberFormat="0" applyFill="0" applyAlignment="0" applyProtection="0"/>
    <xf numFmtId="0" fontId="28" fillId="0" borderId="11" applyNumberFormat="0" applyFill="0" applyAlignment="0" applyProtection="0"/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1" fillId="0" borderId="12" applyNumberFormat="0" applyFill="0" applyAlignment="0" applyProtection="0"/>
    <xf numFmtId="0" fontId="30" fillId="0" borderId="12" applyNumberFormat="0" applyFill="0" applyAlignment="0" applyProtection="0"/>
    <xf numFmtId="0" fontId="31" fillId="0" borderId="12" applyNumberFormat="0" applyFill="0" applyAlignment="0" applyProtection="0"/>
    <xf numFmtId="0" fontId="30" fillId="0" borderId="12" applyNumberFormat="0" applyFill="0" applyAlignment="0" applyProtection="0"/>
    <xf numFmtId="0" fontId="31" fillId="0" borderId="12" applyNumberFormat="0" applyFill="0" applyAlignment="0" applyProtection="0"/>
    <xf numFmtId="0" fontId="30" fillId="0" borderId="12" applyNumberFormat="0" applyFill="0" applyAlignment="0" applyProtection="0"/>
    <xf numFmtId="0" fontId="31" fillId="0" borderId="12" applyNumberFormat="0" applyFill="0" applyAlignment="0" applyProtection="0"/>
    <xf numFmtId="0" fontId="30" fillId="0" borderId="12" applyNumberFormat="0" applyFill="0" applyAlignment="0" applyProtection="0"/>
    <xf numFmtId="0" fontId="31" fillId="0" borderId="12" applyNumberFormat="0" applyFill="0" applyAlignment="0" applyProtection="0"/>
    <xf numFmtId="0" fontId="30" fillId="0" borderId="12" applyNumberFormat="0" applyFill="0" applyAlignment="0" applyProtection="0"/>
    <xf numFmtId="0" fontId="31" fillId="0" borderId="12" applyNumberFormat="0" applyFill="0" applyAlignment="0" applyProtection="0"/>
    <xf numFmtId="0" fontId="30" fillId="0" borderId="12" applyNumberFormat="0" applyFill="0" applyAlignment="0" applyProtection="0"/>
    <xf numFmtId="0" fontId="31" fillId="0" borderId="12" applyNumberFormat="0" applyFill="0" applyAlignment="0" applyProtection="0"/>
    <xf numFmtId="0" fontId="30" fillId="0" borderId="12" applyNumberFormat="0" applyFill="0" applyAlignment="0" applyProtection="0"/>
    <xf numFmtId="0" fontId="31" fillId="0" borderId="12" applyNumberFormat="0" applyFill="0" applyAlignment="0" applyProtection="0"/>
    <xf numFmtId="0" fontId="30" fillId="0" borderId="12" applyNumberFormat="0" applyFill="0" applyAlignment="0" applyProtection="0"/>
    <xf numFmtId="0" fontId="31" fillId="0" borderId="12" applyNumberFormat="0" applyFill="0" applyAlignment="0" applyProtection="0"/>
    <xf numFmtId="0" fontId="30" fillId="0" borderId="12" applyNumberFormat="0" applyFill="0" applyAlignment="0" applyProtection="0"/>
    <xf numFmtId="0" fontId="31" fillId="0" borderId="12" applyNumberFormat="0" applyFill="0" applyAlignment="0" applyProtection="0"/>
    <xf numFmtId="0" fontId="30" fillId="0" borderId="12" applyNumberFormat="0" applyFill="0" applyAlignment="0" applyProtection="0"/>
    <xf numFmtId="0" fontId="31" fillId="0" borderId="12" applyNumberFormat="0" applyFill="0" applyAlignment="0" applyProtection="0"/>
    <xf numFmtId="0" fontId="30" fillId="0" borderId="12" applyNumberFormat="0" applyFill="0" applyAlignment="0" applyProtection="0"/>
    <xf numFmtId="0" fontId="31" fillId="0" borderId="12" applyNumberFormat="0" applyFill="0" applyAlignment="0" applyProtection="0"/>
    <xf numFmtId="0" fontId="30" fillId="0" borderId="12" applyNumberFormat="0" applyFill="0" applyAlignment="0" applyProtection="0"/>
    <xf numFmtId="0" fontId="31" fillId="0" borderId="12" applyNumberFormat="0" applyFill="0" applyAlignment="0" applyProtection="0"/>
    <xf numFmtId="0" fontId="30" fillId="0" borderId="12" applyNumberFormat="0" applyFill="0" applyAlignment="0" applyProtection="0"/>
    <xf numFmtId="0" fontId="31" fillId="0" borderId="12" applyNumberFormat="0" applyFill="0" applyAlignment="0" applyProtection="0"/>
    <xf numFmtId="0" fontId="30" fillId="0" borderId="12" applyNumberFormat="0" applyFill="0" applyAlignment="0" applyProtection="0"/>
    <xf numFmtId="0" fontId="31" fillId="0" borderId="12" applyNumberFormat="0" applyFill="0" applyAlignment="0" applyProtection="0"/>
    <xf numFmtId="0" fontId="30" fillId="0" borderId="12" applyNumberFormat="0" applyFill="0" applyAlignment="0" applyProtection="0"/>
    <xf numFmtId="0" fontId="31" fillId="0" borderId="12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3" applyNumberFormat="0" applyFill="0" applyAlignment="0" applyProtection="0"/>
    <xf numFmtId="0" fontId="32" fillId="0" borderId="13" applyNumberFormat="0" applyFill="0" applyAlignment="0" applyProtection="0"/>
    <xf numFmtId="0" fontId="33" fillId="0" borderId="13" applyNumberFormat="0" applyFill="0" applyAlignment="0" applyProtection="0"/>
    <xf numFmtId="0" fontId="32" fillId="0" borderId="13" applyNumberFormat="0" applyFill="0" applyAlignment="0" applyProtection="0"/>
    <xf numFmtId="0" fontId="32" fillId="0" borderId="13" applyNumberFormat="0" applyFill="0" applyAlignment="0" applyProtection="0"/>
    <xf numFmtId="0" fontId="33" fillId="0" borderId="13" applyNumberFormat="0" applyFill="0" applyAlignment="0" applyProtection="0"/>
    <xf numFmtId="0" fontId="32" fillId="0" borderId="13" applyNumberFormat="0" applyFill="0" applyAlignment="0" applyProtection="0"/>
    <xf numFmtId="0" fontId="32" fillId="0" borderId="13" applyNumberFormat="0" applyFill="0" applyAlignment="0" applyProtection="0"/>
    <xf numFmtId="0" fontId="33" fillId="0" borderId="13" applyNumberFormat="0" applyFill="0" applyAlignment="0" applyProtection="0"/>
    <xf numFmtId="0" fontId="32" fillId="0" borderId="13" applyNumberFormat="0" applyFill="0" applyAlignment="0" applyProtection="0"/>
    <xf numFmtId="0" fontId="32" fillId="0" borderId="13" applyNumberFormat="0" applyFill="0" applyAlignment="0" applyProtection="0"/>
    <xf numFmtId="0" fontId="33" fillId="0" borderId="13" applyNumberFormat="0" applyFill="0" applyAlignment="0" applyProtection="0"/>
    <xf numFmtId="0" fontId="32" fillId="0" borderId="13" applyNumberFormat="0" applyFill="0" applyAlignment="0" applyProtection="0"/>
    <xf numFmtId="0" fontId="32" fillId="0" borderId="13" applyNumberFormat="0" applyFill="0" applyAlignment="0" applyProtection="0"/>
    <xf numFmtId="0" fontId="33" fillId="0" borderId="13" applyNumberFormat="0" applyFill="0" applyAlignment="0" applyProtection="0"/>
    <xf numFmtId="0" fontId="32" fillId="0" borderId="13" applyNumberFormat="0" applyFill="0" applyAlignment="0" applyProtection="0"/>
    <xf numFmtId="0" fontId="32" fillId="0" borderId="13" applyNumberFormat="0" applyFill="0" applyAlignment="0" applyProtection="0"/>
    <xf numFmtId="0" fontId="33" fillId="0" borderId="13" applyNumberFormat="0" applyFill="0" applyAlignment="0" applyProtection="0"/>
    <xf numFmtId="0" fontId="32" fillId="0" borderId="13" applyNumberFormat="0" applyFill="0" applyAlignment="0" applyProtection="0"/>
    <xf numFmtId="0" fontId="32" fillId="0" borderId="13" applyNumberFormat="0" applyFill="0" applyAlignment="0" applyProtection="0"/>
    <xf numFmtId="0" fontId="33" fillId="0" borderId="13" applyNumberFormat="0" applyFill="0" applyAlignment="0" applyProtection="0"/>
    <xf numFmtId="0" fontId="32" fillId="0" borderId="13" applyNumberFormat="0" applyFill="0" applyAlignment="0" applyProtection="0"/>
    <xf numFmtId="0" fontId="32" fillId="0" borderId="13" applyNumberFormat="0" applyFill="0" applyAlignment="0" applyProtection="0"/>
    <xf numFmtId="0" fontId="33" fillId="0" borderId="13" applyNumberFormat="0" applyFill="0" applyAlignment="0" applyProtection="0"/>
    <xf numFmtId="0" fontId="32" fillId="0" borderId="13" applyNumberFormat="0" applyFill="0" applyAlignment="0" applyProtection="0"/>
    <xf numFmtId="0" fontId="32" fillId="0" borderId="13" applyNumberFormat="0" applyFill="0" applyAlignment="0" applyProtection="0"/>
    <xf numFmtId="0" fontId="33" fillId="0" borderId="13" applyNumberFormat="0" applyFill="0" applyAlignment="0" applyProtection="0"/>
    <xf numFmtId="0" fontId="32" fillId="0" borderId="13" applyNumberFormat="0" applyFill="0" applyAlignment="0" applyProtection="0"/>
    <xf numFmtId="0" fontId="32" fillId="0" borderId="13" applyNumberFormat="0" applyFill="0" applyAlignment="0" applyProtection="0"/>
    <xf numFmtId="0" fontId="33" fillId="0" borderId="13" applyNumberFormat="0" applyFill="0" applyAlignment="0" applyProtection="0"/>
    <xf numFmtId="0" fontId="32" fillId="0" borderId="13" applyNumberFormat="0" applyFill="0" applyAlignment="0" applyProtection="0"/>
    <xf numFmtId="0" fontId="32" fillId="0" borderId="13" applyNumberFormat="0" applyFill="0" applyAlignment="0" applyProtection="0"/>
    <xf numFmtId="0" fontId="33" fillId="0" borderId="13" applyNumberFormat="0" applyFill="0" applyAlignment="0" applyProtection="0"/>
    <xf numFmtId="0" fontId="32" fillId="0" borderId="13" applyNumberFormat="0" applyFill="0" applyAlignment="0" applyProtection="0"/>
    <xf numFmtId="0" fontId="32" fillId="0" borderId="13" applyNumberFormat="0" applyFill="0" applyAlignment="0" applyProtection="0"/>
    <xf numFmtId="0" fontId="33" fillId="0" borderId="13" applyNumberFormat="0" applyFill="0" applyAlignment="0" applyProtection="0"/>
    <xf numFmtId="0" fontId="32" fillId="0" borderId="13" applyNumberFormat="0" applyFill="0" applyAlignment="0" applyProtection="0"/>
    <xf numFmtId="0" fontId="32" fillId="0" borderId="13" applyNumberFormat="0" applyFill="0" applyAlignment="0" applyProtection="0"/>
    <xf numFmtId="0" fontId="33" fillId="0" borderId="13" applyNumberFormat="0" applyFill="0" applyAlignment="0" applyProtection="0"/>
    <xf numFmtId="0" fontId="32" fillId="0" borderId="13" applyNumberFormat="0" applyFill="0" applyAlignment="0" applyProtection="0"/>
    <xf numFmtId="0" fontId="32" fillId="0" borderId="13" applyNumberFormat="0" applyFill="0" applyAlignment="0" applyProtection="0"/>
    <xf numFmtId="0" fontId="33" fillId="0" borderId="13" applyNumberFormat="0" applyFill="0" applyAlignment="0" applyProtection="0"/>
    <xf numFmtId="0" fontId="32" fillId="0" borderId="13" applyNumberFormat="0" applyFill="0" applyAlignment="0" applyProtection="0"/>
    <xf numFmtId="0" fontId="32" fillId="0" borderId="13" applyNumberFormat="0" applyFill="0" applyAlignment="0" applyProtection="0"/>
    <xf numFmtId="0" fontId="33" fillId="0" borderId="13" applyNumberFormat="0" applyFill="0" applyAlignment="0" applyProtection="0"/>
    <xf numFmtId="0" fontId="32" fillId="0" borderId="13" applyNumberFormat="0" applyFill="0" applyAlignment="0" applyProtection="0"/>
    <xf numFmtId="0" fontId="32" fillId="0" borderId="13" applyNumberFormat="0" applyFill="0" applyAlignment="0" applyProtection="0"/>
    <xf numFmtId="0" fontId="33" fillId="0" borderId="13" applyNumberFormat="0" applyFill="0" applyAlignment="0" applyProtection="0"/>
    <xf numFmtId="0" fontId="34" fillId="26" borderId="14" applyNumberFormat="0" applyAlignment="0" applyProtection="0"/>
    <xf numFmtId="0" fontId="35" fillId="26" borderId="14" applyNumberFormat="0" applyAlignment="0" applyProtection="0"/>
    <xf numFmtId="0" fontId="34" fillId="26" borderId="14" applyNumberFormat="0" applyAlignment="0" applyProtection="0"/>
    <xf numFmtId="0" fontId="35" fillId="26" borderId="14" applyNumberFormat="0" applyAlignment="0" applyProtection="0"/>
    <xf numFmtId="0" fontId="34" fillId="26" borderId="14" applyNumberFormat="0" applyAlignment="0" applyProtection="0"/>
    <xf numFmtId="0" fontId="35" fillId="26" borderId="14" applyNumberFormat="0" applyAlignment="0" applyProtection="0"/>
    <xf numFmtId="0" fontId="34" fillId="26" borderId="14" applyNumberFormat="0" applyAlignment="0" applyProtection="0"/>
    <xf numFmtId="0" fontId="35" fillId="26" borderId="14" applyNumberFormat="0" applyAlignment="0" applyProtection="0"/>
    <xf numFmtId="0" fontId="34" fillId="26" borderId="14" applyNumberFormat="0" applyAlignment="0" applyProtection="0"/>
    <xf numFmtId="0" fontId="35" fillId="26" borderId="14" applyNumberFormat="0" applyAlignment="0" applyProtection="0"/>
    <xf numFmtId="0" fontId="34" fillId="26" borderId="14" applyNumberFormat="0" applyAlignment="0" applyProtection="0"/>
    <xf numFmtId="0" fontId="35" fillId="26" borderId="14" applyNumberFormat="0" applyAlignment="0" applyProtection="0"/>
    <xf numFmtId="0" fontId="34" fillId="26" borderId="14" applyNumberFormat="0" applyAlignment="0" applyProtection="0"/>
    <xf numFmtId="0" fontId="35" fillId="26" borderId="14" applyNumberFormat="0" applyAlignment="0" applyProtection="0"/>
    <xf numFmtId="0" fontId="34" fillId="26" borderId="14" applyNumberFormat="0" applyAlignment="0" applyProtection="0"/>
    <xf numFmtId="0" fontId="35" fillId="26" borderId="14" applyNumberFormat="0" applyAlignment="0" applyProtection="0"/>
    <xf numFmtId="0" fontId="34" fillId="26" borderId="14" applyNumberFormat="0" applyAlignment="0" applyProtection="0"/>
    <xf numFmtId="0" fontId="35" fillId="26" borderId="14" applyNumberFormat="0" applyAlignment="0" applyProtection="0"/>
    <xf numFmtId="0" fontId="34" fillId="26" borderId="14" applyNumberFormat="0" applyAlignment="0" applyProtection="0"/>
    <xf numFmtId="0" fontId="35" fillId="26" borderId="14" applyNumberFormat="0" applyAlignment="0" applyProtection="0"/>
    <xf numFmtId="0" fontId="34" fillId="26" borderId="14" applyNumberFormat="0" applyAlignment="0" applyProtection="0"/>
    <xf numFmtId="0" fontId="35" fillId="26" borderId="14" applyNumberFormat="0" applyAlignment="0" applyProtection="0"/>
    <xf numFmtId="0" fontId="34" fillId="26" borderId="14" applyNumberFormat="0" applyAlignment="0" applyProtection="0"/>
    <xf numFmtId="0" fontId="35" fillId="26" borderId="14" applyNumberFormat="0" applyAlignment="0" applyProtection="0"/>
    <xf numFmtId="0" fontId="34" fillId="26" borderId="14" applyNumberFormat="0" applyAlignment="0" applyProtection="0"/>
    <xf numFmtId="0" fontId="35" fillId="26" borderId="14" applyNumberFormat="0" applyAlignment="0" applyProtection="0"/>
    <xf numFmtId="0" fontId="34" fillId="26" borderId="14" applyNumberFormat="0" applyAlignment="0" applyProtection="0"/>
    <xf numFmtId="0" fontId="35" fillId="26" borderId="14" applyNumberFormat="0" applyAlignment="0" applyProtection="0"/>
    <xf numFmtId="0" fontId="34" fillId="26" borderId="14" applyNumberFormat="0" applyAlignment="0" applyProtection="0"/>
    <xf numFmtId="0" fontId="35" fillId="26" borderId="14" applyNumberFormat="0" applyAlignment="0" applyProtection="0"/>
    <xf numFmtId="0" fontId="34" fillId="26" borderId="14" applyNumberFormat="0" applyAlignment="0" applyProtection="0"/>
    <xf numFmtId="0" fontId="35" fillId="26" borderId="14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27" borderId="0" applyNumberFormat="0" applyBorder="0" applyAlignment="0" applyProtection="0"/>
    <xf numFmtId="0" fontId="39" fillId="27" borderId="0" applyNumberFormat="0" applyBorder="0" applyAlignment="0" applyProtection="0"/>
    <xf numFmtId="0" fontId="38" fillId="27" borderId="0" applyNumberFormat="0" applyBorder="0" applyAlignment="0" applyProtection="0"/>
    <xf numFmtId="0" fontId="39" fillId="27" borderId="0" applyNumberFormat="0" applyBorder="0" applyAlignment="0" applyProtection="0"/>
    <xf numFmtId="0" fontId="38" fillId="27" borderId="0" applyNumberFormat="0" applyBorder="0" applyAlignment="0" applyProtection="0"/>
    <xf numFmtId="0" fontId="39" fillId="27" borderId="0" applyNumberFormat="0" applyBorder="0" applyAlignment="0" applyProtection="0"/>
    <xf numFmtId="0" fontId="38" fillId="27" borderId="0" applyNumberFormat="0" applyBorder="0" applyAlignment="0" applyProtection="0"/>
    <xf numFmtId="0" fontId="39" fillId="27" borderId="0" applyNumberFormat="0" applyBorder="0" applyAlignment="0" applyProtection="0"/>
    <xf numFmtId="0" fontId="38" fillId="27" borderId="0" applyNumberFormat="0" applyBorder="0" applyAlignment="0" applyProtection="0"/>
    <xf numFmtId="0" fontId="39" fillId="27" borderId="0" applyNumberFormat="0" applyBorder="0" applyAlignment="0" applyProtection="0"/>
    <xf numFmtId="0" fontId="38" fillId="27" borderId="0" applyNumberFormat="0" applyBorder="0" applyAlignment="0" applyProtection="0"/>
    <xf numFmtId="0" fontId="39" fillId="27" borderId="0" applyNumberFormat="0" applyBorder="0" applyAlignment="0" applyProtection="0"/>
    <xf numFmtId="0" fontId="38" fillId="27" borderId="0" applyNumberFormat="0" applyBorder="0" applyAlignment="0" applyProtection="0"/>
    <xf numFmtId="0" fontId="39" fillId="27" borderId="0" applyNumberFormat="0" applyBorder="0" applyAlignment="0" applyProtection="0"/>
    <xf numFmtId="0" fontId="38" fillId="27" borderId="0" applyNumberFormat="0" applyBorder="0" applyAlignment="0" applyProtection="0"/>
    <xf numFmtId="0" fontId="39" fillId="27" borderId="0" applyNumberFormat="0" applyBorder="0" applyAlignment="0" applyProtection="0"/>
    <xf numFmtId="0" fontId="38" fillId="27" borderId="0" applyNumberFormat="0" applyBorder="0" applyAlignment="0" applyProtection="0"/>
    <xf numFmtId="0" fontId="39" fillId="27" borderId="0" applyNumberFormat="0" applyBorder="0" applyAlignment="0" applyProtection="0"/>
    <xf numFmtId="0" fontId="38" fillId="27" borderId="0" applyNumberFormat="0" applyBorder="0" applyAlignment="0" applyProtection="0"/>
    <xf numFmtId="0" fontId="39" fillId="27" borderId="0" applyNumberFormat="0" applyBorder="0" applyAlignment="0" applyProtection="0"/>
    <xf numFmtId="0" fontId="38" fillId="27" borderId="0" applyNumberFormat="0" applyBorder="0" applyAlignment="0" applyProtection="0"/>
    <xf numFmtId="0" fontId="39" fillId="27" borderId="0" applyNumberFormat="0" applyBorder="0" applyAlignment="0" applyProtection="0"/>
    <xf numFmtId="0" fontId="38" fillId="27" borderId="0" applyNumberFormat="0" applyBorder="0" applyAlignment="0" applyProtection="0"/>
    <xf numFmtId="0" fontId="39" fillId="27" borderId="0" applyNumberFormat="0" applyBorder="0" applyAlignment="0" applyProtection="0"/>
    <xf numFmtId="0" fontId="38" fillId="27" borderId="0" applyNumberFormat="0" applyBorder="0" applyAlignment="0" applyProtection="0"/>
    <xf numFmtId="0" fontId="39" fillId="27" borderId="0" applyNumberFormat="0" applyBorder="0" applyAlignment="0" applyProtection="0"/>
    <xf numFmtId="0" fontId="38" fillId="27" borderId="0" applyNumberFormat="0" applyBorder="0" applyAlignment="0" applyProtection="0"/>
    <xf numFmtId="0" fontId="39" fillId="27" borderId="0" applyNumberFormat="0" applyBorder="0" applyAlignment="0" applyProtection="0"/>
    <xf numFmtId="0" fontId="38" fillId="27" borderId="0" applyNumberFormat="0" applyBorder="0" applyAlignment="0" applyProtection="0"/>
    <xf numFmtId="0" fontId="39" fillId="27" borderId="0" applyNumberFormat="0" applyBorder="0" applyAlignment="0" applyProtection="0"/>
    <xf numFmtId="0" fontId="38" fillId="27" borderId="0" applyNumberFormat="0" applyBorder="0" applyAlignment="0" applyProtection="0"/>
    <xf numFmtId="0" fontId="39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4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2" fillId="0" borderId="0"/>
    <xf numFmtId="0" fontId="2" fillId="0" borderId="0"/>
    <xf numFmtId="0" fontId="41" fillId="0" borderId="0"/>
    <xf numFmtId="0" fontId="4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5" fillId="0" borderId="0"/>
    <xf numFmtId="0" fontId="2" fillId="0" borderId="0"/>
    <xf numFmtId="0" fontId="1" fillId="0" borderId="0"/>
    <xf numFmtId="0" fontId="1" fillId="0" borderId="0"/>
    <xf numFmtId="0" fontId="4" fillId="0" borderId="0"/>
    <xf numFmtId="0" fontId="25" fillId="0" borderId="0"/>
    <xf numFmtId="0" fontId="43" fillId="0" borderId="0">
      <alignment horizontal="left"/>
    </xf>
    <xf numFmtId="0" fontId="2" fillId="0" borderId="0"/>
    <xf numFmtId="0" fontId="2" fillId="0" borderId="0"/>
    <xf numFmtId="0" fontId="44" fillId="0" borderId="0">
      <alignment horizontal="left"/>
    </xf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4" fillId="0" borderId="0"/>
    <xf numFmtId="0" fontId="25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4" fillId="0" borderId="0"/>
    <xf numFmtId="0" fontId="25" fillId="0" borderId="0"/>
    <xf numFmtId="0" fontId="45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4" fillId="0" borderId="0"/>
    <xf numFmtId="0" fontId="25" fillId="0" borderId="0"/>
    <xf numFmtId="0" fontId="46" fillId="7" borderId="0" applyNumberFormat="0" applyBorder="0" applyAlignment="0" applyProtection="0"/>
    <xf numFmtId="0" fontId="47" fillId="7" borderId="0" applyNumberFormat="0" applyBorder="0" applyAlignment="0" applyProtection="0"/>
    <xf numFmtId="0" fontId="46" fillId="7" borderId="0" applyNumberFormat="0" applyBorder="0" applyAlignment="0" applyProtection="0"/>
    <xf numFmtId="0" fontId="47" fillId="7" borderId="0" applyNumberFormat="0" applyBorder="0" applyAlignment="0" applyProtection="0"/>
    <xf numFmtId="0" fontId="46" fillId="7" borderId="0" applyNumberFormat="0" applyBorder="0" applyAlignment="0" applyProtection="0"/>
    <xf numFmtId="0" fontId="47" fillId="7" borderId="0" applyNumberFormat="0" applyBorder="0" applyAlignment="0" applyProtection="0"/>
    <xf numFmtId="0" fontId="46" fillId="7" borderId="0" applyNumberFormat="0" applyBorder="0" applyAlignment="0" applyProtection="0"/>
    <xf numFmtId="0" fontId="47" fillId="7" borderId="0" applyNumberFormat="0" applyBorder="0" applyAlignment="0" applyProtection="0"/>
    <xf numFmtId="0" fontId="46" fillId="7" borderId="0" applyNumberFormat="0" applyBorder="0" applyAlignment="0" applyProtection="0"/>
    <xf numFmtId="0" fontId="47" fillId="7" borderId="0" applyNumberFormat="0" applyBorder="0" applyAlignment="0" applyProtection="0"/>
    <xf numFmtId="0" fontId="46" fillId="7" borderId="0" applyNumberFormat="0" applyBorder="0" applyAlignment="0" applyProtection="0"/>
    <xf numFmtId="0" fontId="47" fillId="7" borderId="0" applyNumberFormat="0" applyBorder="0" applyAlignment="0" applyProtection="0"/>
    <xf numFmtId="0" fontId="46" fillId="7" borderId="0" applyNumberFormat="0" applyBorder="0" applyAlignment="0" applyProtection="0"/>
    <xf numFmtId="0" fontId="47" fillId="7" borderId="0" applyNumberFormat="0" applyBorder="0" applyAlignment="0" applyProtection="0"/>
    <xf numFmtId="0" fontId="46" fillId="7" borderId="0" applyNumberFormat="0" applyBorder="0" applyAlignment="0" applyProtection="0"/>
    <xf numFmtId="0" fontId="47" fillId="7" borderId="0" applyNumberFormat="0" applyBorder="0" applyAlignment="0" applyProtection="0"/>
    <xf numFmtId="0" fontId="46" fillId="7" borderId="0" applyNumberFormat="0" applyBorder="0" applyAlignment="0" applyProtection="0"/>
    <xf numFmtId="0" fontId="47" fillId="7" borderId="0" applyNumberFormat="0" applyBorder="0" applyAlignment="0" applyProtection="0"/>
    <xf numFmtId="0" fontId="46" fillId="7" borderId="0" applyNumberFormat="0" applyBorder="0" applyAlignment="0" applyProtection="0"/>
    <xf numFmtId="0" fontId="47" fillId="7" borderId="0" applyNumberFormat="0" applyBorder="0" applyAlignment="0" applyProtection="0"/>
    <xf numFmtId="0" fontId="46" fillId="7" borderId="0" applyNumberFormat="0" applyBorder="0" applyAlignment="0" applyProtection="0"/>
    <xf numFmtId="0" fontId="47" fillId="7" borderId="0" applyNumberFormat="0" applyBorder="0" applyAlignment="0" applyProtection="0"/>
    <xf numFmtId="0" fontId="46" fillId="7" borderId="0" applyNumberFormat="0" applyBorder="0" applyAlignment="0" applyProtection="0"/>
    <xf numFmtId="0" fontId="47" fillId="7" borderId="0" applyNumberFormat="0" applyBorder="0" applyAlignment="0" applyProtection="0"/>
    <xf numFmtId="0" fontId="46" fillId="7" borderId="0" applyNumberFormat="0" applyBorder="0" applyAlignment="0" applyProtection="0"/>
    <xf numFmtId="0" fontId="47" fillId="7" borderId="0" applyNumberFormat="0" applyBorder="0" applyAlignment="0" applyProtection="0"/>
    <xf numFmtId="0" fontId="46" fillId="7" borderId="0" applyNumberFormat="0" applyBorder="0" applyAlignment="0" applyProtection="0"/>
    <xf numFmtId="0" fontId="47" fillId="7" borderId="0" applyNumberFormat="0" applyBorder="0" applyAlignment="0" applyProtection="0"/>
    <xf numFmtId="0" fontId="46" fillId="7" borderId="0" applyNumberFormat="0" applyBorder="0" applyAlignment="0" applyProtection="0"/>
    <xf numFmtId="0" fontId="47" fillId="7" borderId="0" applyNumberFormat="0" applyBorder="0" applyAlignment="0" applyProtection="0"/>
    <xf numFmtId="0" fontId="46" fillId="7" borderId="0" applyNumberFormat="0" applyBorder="0" applyAlignment="0" applyProtection="0"/>
    <xf numFmtId="0" fontId="47" fillId="7" borderId="0" applyNumberFormat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" fillId="28" borderId="15" applyNumberFormat="0" applyAlignment="0" applyProtection="0"/>
    <xf numFmtId="0" fontId="2" fillId="28" borderId="15" applyNumberFormat="0" applyAlignment="0" applyProtection="0"/>
    <xf numFmtId="0" fontId="2" fillId="28" borderId="15" applyNumberFormat="0" applyAlignment="0" applyProtection="0"/>
    <xf numFmtId="0" fontId="2" fillId="28" borderId="15" applyNumberFormat="0" applyAlignment="0" applyProtection="0"/>
    <xf numFmtId="0" fontId="2" fillId="28" borderId="15" applyNumberFormat="0" applyAlignment="0" applyProtection="0"/>
    <xf numFmtId="0" fontId="2" fillId="28" borderId="15" applyNumberFormat="0" applyAlignment="0" applyProtection="0"/>
    <xf numFmtId="0" fontId="2" fillId="28" borderId="15" applyNumberFormat="0" applyAlignment="0" applyProtection="0"/>
    <xf numFmtId="0" fontId="2" fillId="28" borderId="15" applyNumberFormat="0" applyAlignment="0" applyProtection="0"/>
    <xf numFmtId="0" fontId="2" fillId="28" borderId="15" applyNumberFormat="0" applyAlignment="0" applyProtection="0"/>
    <xf numFmtId="0" fontId="2" fillId="28" borderId="15" applyNumberFormat="0" applyAlignment="0" applyProtection="0"/>
    <xf numFmtId="0" fontId="2" fillId="28" borderId="15" applyNumberFormat="0" applyAlignment="0" applyProtection="0"/>
    <xf numFmtId="0" fontId="2" fillId="28" borderId="15" applyNumberFormat="0" applyAlignment="0" applyProtection="0"/>
    <xf numFmtId="0" fontId="2" fillId="28" borderId="15" applyNumberFormat="0" applyAlignment="0" applyProtection="0"/>
    <xf numFmtId="0" fontId="2" fillId="28" borderId="15" applyNumberFormat="0" applyAlignment="0" applyProtection="0"/>
    <xf numFmtId="0" fontId="2" fillId="28" borderId="15" applyNumberFormat="0" applyAlignment="0" applyProtection="0"/>
    <xf numFmtId="0" fontId="2" fillId="28" borderId="15" applyNumberFormat="0" applyAlignment="0" applyProtection="0"/>
    <xf numFmtId="0" fontId="2" fillId="28" borderId="15" applyNumberFormat="0" applyAlignment="0" applyProtection="0"/>
    <xf numFmtId="0" fontId="2" fillId="28" borderId="15" applyNumberFormat="0" applyAlignment="0" applyProtection="0"/>
    <xf numFmtId="0" fontId="2" fillId="28" borderId="15" applyNumberFormat="0" applyAlignment="0" applyProtection="0"/>
    <xf numFmtId="0" fontId="2" fillId="28" borderId="15" applyNumberFormat="0" applyAlignment="0" applyProtection="0"/>
    <xf numFmtId="0" fontId="2" fillId="28" borderId="15" applyNumberFormat="0" applyAlignment="0" applyProtection="0"/>
    <xf numFmtId="0" fontId="2" fillId="28" borderId="15" applyNumberFormat="0" applyAlignment="0" applyProtection="0"/>
    <xf numFmtId="0" fontId="2" fillId="28" borderId="15" applyNumberFormat="0" applyAlignment="0" applyProtection="0"/>
    <xf numFmtId="0" fontId="2" fillId="28" borderId="15" applyNumberFormat="0" applyAlignment="0" applyProtection="0"/>
    <xf numFmtId="0" fontId="2" fillId="28" borderId="15" applyNumberFormat="0" applyAlignment="0" applyProtection="0"/>
    <xf numFmtId="0" fontId="2" fillId="28" borderId="15" applyNumberFormat="0" applyAlignment="0" applyProtection="0"/>
    <xf numFmtId="0" fontId="2" fillId="28" borderId="15" applyNumberFormat="0" applyAlignment="0" applyProtection="0"/>
    <xf numFmtId="0" fontId="2" fillId="28" borderId="15" applyNumberFormat="0" applyAlignment="0" applyProtection="0"/>
    <xf numFmtId="0" fontId="2" fillId="28" borderId="15" applyNumberFormat="0" applyAlignment="0" applyProtection="0"/>
    <xf numFmtId="0" fontId="2" fillId="28" borderId="15" applyNumberFormat="0" applyAlignment="0" applyProtection="0"/>
    <xf numFmtId="0" fontId="2" fillId="28" borderId="15" applyNumberFormat="0" applyAlignment="0" applyProtection="0"/>
    <xf numFmtId="0" fontId="2" fillId="28" borderId="15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ill="0" applyBorder="0" applyAlignment="0" applyProtection="0"/>
    <xf numFmtId="9" fontId="25" fillId="0" borderId="0" applyFont="0" applyFill="0" applyBorder="0" applyAlignment="0" applyProtection="0"/>
    <xf numFmtId="0" fontId="50" fillId="0" borderId="16" applyNumberFormat="0" applyFill="0" applyAlignment="0" applyProtection="0"/>
    <xf numFmtId="0" fontId="51" fillId="0" borderId="16" applyNumberFormat="0" applyFill="0" applyAlignment="0" applyProtection="0"/>
    <xf numFmtId="0" fontId="50" fillId="0" borderId="16" applyNumberFormat="0" applyFill="0" applyAlignment="0" applyProtection="0"/>
    <xf numFmtId="0" fontId="51" fillId="0" borderId="16" applyNumberFormat="0" applyFill="0" applyAlignment="0" applyProtection="0"/>
    <xf numFmtId="0" fontId="50" fillId="0" borderId="16" applyNumberFormat="0" applyFill="0" applyAlignment="0" applyProtection="0"/>
    <xf numFmtId="0" fontId="51" fillId="0" borderId="16" applyNumberFormat="0" applyFill="0" applyAlignment="0" applyProtection="0"/>
    <xf numFmtId="0" fontId="50" fillId="0" borderId="16" applyNumberFormat="0" applyFill="0" applyAlignment="0" applyProtection="0"/>
    <xf numFmtId="0" fontId="51" fillId="0" borderId="16" applyNumberFormat="0" applyFill="0" applyAlignment="0" applyProtection="0"/>
    <xf numFmtId="0" fontId="50" fillId="0" borderId="16" applyNumberFormat="0" applyFill="0" applyAlignment="0" applyProtection="0"/>
    <xf numFmtId="0" fontId="51" fillId="0" borderId="16" applyNumberFormat="0" applyFill="0" applyAlignment="0" applyProtection="0"/>
    <xf numFmtId="0" fontId="50" fillId="0" borderId="16" applyNumberFormat="0" applyFill="0" applyAlignment="0" applyProtection="0"/>
    <xf numFmtId="0" fontId="51" fillId="0" borderId="16" applyNumberFormat="0" applyFill="0" applyAlignment="0" applyProtection="0"/>
    <xf numFmtId="0" fontId="50" fillId="0" borderId="16" applyNumberFormat="0" applyFill="0" applyAlignment="0" applyProtection="0"/>
    <xf numFmtId="0" fontId="51" fillId="0" borderId="16" applyNumberFormat="0" applyFill="0" applyAlignment="0" applyProtection="0"/>
    <xf numFmtId="0" fontId="50" fillId="0" borderId="16" applyNumberFormat="0" applyFill="0" applyAlignment="0" applyProtection="0"/>
    <xf numFmtId="0" fontId="51" fillId="0" borderId="16" applyNumberFormat="0" applyFill="0" applyAlignment="0" applyProtection="0"/>
    <xf numFmtId="0" fontId="50" fillId="0" borderId="16" applyNumberFormat="0" applyFill="0" applyAlignment="0" applyProtection="0"/>
    <xf numFmtId="0" fontId="51" fillId="0" borderId="16" applyNumberFormat="0" applyFill="0" applyAlignment="0" applyProtection="0"/>
    <xf numFmtId="0" fontId="50" fillId="0" borderId="16" applyNumberFormat="0" applyFill="0" applyAlignment="0" applyProtection="0"/>
    <xf numFmtId="0" fontId="51" fillId="0" borderId="16" applyNumberFormat="0" applyFill="0" applyAlignment="0" applyProtection="0"/>
    <xf numFmtId="0" fontId="50" fillId="0" borderId="16" applyNumberFormat="0" applyFill="0" applyAlignment="0" applyProtection="0"/>
    <xf numFmtId="0" fontId="51" fillId="0" borderId="16" applyNumberFormat="0" applyFill="0" applyAlignment="0" applyProtection="0"/>
    <xf numFmtId="0" fontId="50" fillId="0" borderId="16" applyNumberFormat="0" applyFill="0" applyAlignment="0" applyProtection="0"/>
    <xf numFmtId="0" fontId="51" fillId="0" borderId="16" applyNumberFormat="0" applyFill="0" applyAlignment="0" applyProtection="0"/>
    <xf numFmtId="0" fontId="50" fillId="0" borderId="16" applyNumberFormat="0" applyFill="0" applyAlignment="0" applyProtection="0"/>
    <xf numFmtId="0" fontId="51" fillId="0" borderId="16" applyNumberFormat="0" applyFill="0" applyAlignment="0" applyProtection="0"/>
    <xf numFmtId="0" fontId="50" fillId="0" borderId="16" applyNumberFormat="0" applyFill="0" applyAlignment="0" applyProtection="0"/>
    <xf numFmtId="0" fontId="51" fillId="0" borderId="16" applyNumberFormat="0" applyFill="0" applyAlignment="0" applyProtection="0"/>
    <xf numFmtId="0" fontId="50" fillId="0" borderId="16" applyNumberFormat="0" applyFill="0" applyAlignment="0" applyProtection="0"/>
    <xf numFmtId="0" fontId="51" fillId="0" borderId="16" applyNumberFormat="0" applyFill="0" applyAlignment="0" applyProtection="0"/>
    <xf numFmtId="0" fontId="50" fillId="0" borderId="16" applyNumberFormat="0" applyFill="0" applyAlignment="0" applyProtection="0"/>
    <xf numFmtId="0" fontId="51" fillId="0" borderId="16" applyNumberFormat="0" applyFill="0" applyAlignment="0" applyProtection="0"/>
    <xf numFmtId="0" fontId="2" fillId="0" borderId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43" fontId="45" fillId="0" borderId="0" applyFont="0" applyFill="0" applyBorder="0" applyAlignment="0" applyProtection="0"/>
    <xf numFmtId="0" fontId="54" fillId="8" borderId="0" applyNumberFormat="0" applyBorder="0" applyAlignment="0" applyProtection="0"/>
    <xf numFmtId="0" fontId="55" fillId="8" borderId="0" applyNumberFormat="0" applyBorder="0" applyAlignment="0" applyProtection="0"/>
    <xf numFmtId="0" fontId="54" fillId="8" borderId="0" applyNumberFormat="0" applyBorder="0" applyAlignment="0" applyProtection="0"/>
    <xf numFmtId="0" fontId="55" fillId="8" borderId="0" applyNumberFormat="0" applyBorder="0" applyAlignment="0" applyProtection="0"/>
    <xf numFmtId="0" fontId="54" fillId="8" borderId="0" applyNumberFormat="0" applyBorder="0" applyAlignment="0" applyProtection="0"/>
    <xf numFmtId="0" fontId="55" fillId="8" borderId="0" applyNumberFormat="0" applyBorder="0" applyAlignment="0" applyProtection="0"/>
    <xf numFmtId="0" fontId="54" fillId="8" borderId="0" applyNumberFormat="0" applyBorder="0" applyAlignment="0" applyProtection="0"/>
    <xf numFmtId="0" fontId="55" fillId="8" borderId="0" applyNumberFormat="0" applyBorder="0" applyAlignment="0" applyProtection="0"/>
    <xf numFmtId="0" fontId="54" fillId="8" borderId="0" applyNumberFormat="0" applyBorder="0" applyAlignment="0" applyProtection="0"/>
    <xf numFmtId="0" fontId="55" fillId="8" borderId="0" applyNumberFormat="0" applyBorder="0" applyAlignment="0" applyProtection="0"/>
    <xf numFmtId="0" fontId="54" fillId="8" borderId="0" applyNumberFormat="0" applyBorder="0" applyAlignment="0" applyProtection="0"/>
    <xf numFmtId="0" fontId="55" fillId="8" borderId="0" applyNumberFormat="0" applyBorder="0" applyAlignment="0" applyProtection="0"/>
    <xf numFmtId="0" fontId="54" fillId="8" borderId="0" applyNumberFormat="0" applyBorder="0" applyAlignment="0" applyProtection="0"/>
    <xf numFmtId="0" fontId="55" fillId="8" borderId="0" applyNumberFormat="0" applyBorder="0" applyAlignment="0" applyProtection="0"/>
    <xf numFmtId="0" fontId="54" fillId="8" borderId="0" applyNumberFormat="0" applyBorder="0" applyAlignment="0" applyProtection="0"/>
    <xf numFmtId="0" fontId="55" fillId="8" borderId="0" applyNumberFormat="0" applyBorder="0" applyAlignment="0" applyProtection="0"/>
    <xf numFmtId="0" fontId="54" fillId="8" borderId="0" applyNumberFormat="0" applyBorder="0" applyAlignment="0" applyProtection="0"/>
    <xf numFmtId="0" fontId="55" fillId="8" borderId="0" applyNumberFormat="0" applyBorder="0" applyAlignment="0" applyProtection="0"/>
    <xf numFmtId="0" fontId="54" fillId="8" borderId="0" applyNumberFormat="0" applyBorder="0" applyAlignment="0" applyProtection="0"/>
    <xf numFmtId="0" fontId="55" fillId="8" borderId="0" applyNumberFormat="0" applyBorder="0" applyAlignment="0" applyProtection="0"/>
    <xf numFmtId="0" fontId="54" fillId="8" borderId="0" applyNumberFormat="0" applyBorder="0" applyAlignment="0" applyProtection="0"/>
    <xf numFmtId="0" fontId="55" fillId="8" borderId="0" applyNumberFormat="0" applyBorder="0" applyAlignment="0" applyProtection="0"/>
    <xf numFmtId="0" fontId="54" fillId="8" borderId="0" applyNumberFormat="0" applyBorder="0" applyAlignment="0" applyProtection="0"/>
    <xf numFmtId="0" fontId="55" fillId="8" borderId="0" applyNumberFormat="0" applyBorder="0" applyAlignment="0" applyProtection="0"/>
    <xf numFmtId="0" fontId="54" fillId="8" borderId="0" applyNumberFormat="0" applyBorder="0" applyAlignment="0" applyProtection="0"/>
    <xf numFmtId="0" fontId="55" fillId="8" borderId="0" applyNumberFormat="0" applyBorder="0" applyAlignment="0" applyProtection="0"/>
    <xf numFmtId="0" fontId="54" fillId="8" borderId="0" applyNumberFormat="0" applyBorder="0" applyAlignment="0" applyProtection="0"/>
    <xf numFmtId="0" fontId="55" fillId="8" borderId="0" applyNumberFormat="0" applyBorder="0" applyAlignment="0" applyProtection="0"/>
    <xf numFmtId="0" fontId="54" fillId="8" borderId="0" applyNumberFormat="0" applyBorder="0" applyAlignment="0" applyProtection="0"/>
    <xf numFmtId="0" fontId="55" fillId="8" borderId="0" applyNumberFormat="0" applyBorder="0" applyAlignment="0" applyProtection="0"/>
    <xf numFmtId="0" fontId="54" fillId="8" borderId="0" applyNumberFormat="0" applyBorder="0" applyAlignment="0" applyProtection="0"/>
    <xf numFmtId="0" fontId="55" fillId="8" borderId="0" applyNumberFormat="0" applyBorder="0" applyAlignment="0" applyProtection="0"/>
  </cellStyleXfs>
  <cellXfs count="33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9" fontId="0" fillId="0" borderId="6" xfId="1" applyFont="1" applyBorder="1" applyAlignment="1">
      <alignment horizontal="center" vertical="center" wrapText="1"/>
    </xf>
    <xf numFmtId="165" fontId="0" fillId="4" borderId="6" xfId="1" applyNumberFormat="1" applyFont="1" applyFill="1" applyBorder="1" applyAlignment="1">
      <alignment horizontal="center" vertical="center" wrapText="1"/>
    </xf>
    <xf numFmtId="165" fontId="0" fillId="5" borderId="6" xfId="1" applyNumberFormat="1" applyFont="1" applyFill="1" applyBorder="1" applyAlignment="1">
      <alignment horizontal="center" vertical="center" wrapText="1"/>
    </xf>
    <xf numFmtId="9" fontId="0" fillId="4" borderId="6" xfId="1" applyFont="1" applyFill="1" applyBorder="1" applyAlignment="1">
      <alignment horizontal="center" vertical="center" wrapText="1"/>
    </xf>
    <xf numFmtId="165" fontId="0" fillId="0" borderId="6" xfId="1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9" fontId="0" fillId="0" borderId="0" xfId="1" applyFont="1" applyBorder="1" applyAlignment="1">
      <alignment horizontal="center" vertical="center" wrapText="1"/>
    </xf>
    <xf numFmtId="0" fontId="0" fillId="0" borderId="0" xfId="0" applyBorder="1"/>
    <xf numFmtId="164" fontId="0" fillId="0" borderId="6" xfId="1" applyNumberFormat="1" applyFont="1" applyBorder="1" applyAlignment="1">
      <alignment horizontal="center" vertical="center" wrapText="1"/>
    </xf>
    <xf numFmtId="164" fontId="0" fillId="0" borderId="0" xfId="1" applyNumberFormat="1" applyFont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164" fontId="0" fillId="4" borderId="6" xfId="0" applyNumberFormat="1" applyFill="1" applyBorder="1" applyAlignment="1">
      <alignment horizontal="center" vertical="center" wrapText="1"/>
    </xf>
  </cellXfs>
  <cellStyles count="1524">
    <cellStyle name="20% - Акцент1 2 2" xfId="2"/>
    <cellStyle name="20% - Акцент1 2 2 2" xfId="3"/>
    <cellStyle name="20% - Акцент1 2 3" xfId="4"/>
    <cellStyle name="20% - Акцент1 2 3 2" xfId="5"/>
    <cellStyle name="20% - Акцент1 3 2" xfId="6"/>
    <cellStyle name="20% - Акцент1 3 2 2" xfId="7"/>
    <cellStyle name="20% - Акцент1 3 3" xfId="8"/>
    <cellStyle name="20% - Акцент1 3 3 2" xfId="9"/>
    <cellStyle name="20% - Акцент1 4 2" xfId="10"/>
    <cellStyle name="20% - Акцент1 4 2 2" xfId="11"/>
    <cellStyle name="20% - Акцент1 4 3" xfId="12"/>
    <cellStyle name="20% - Акцент1 4 3 2" xfId="13"/>
    <cellStyle name="20% - Акцент1 5 2" xfId="14"/>
    <cellStyle name="20% - Акцент1 5 2 2" xfId="15"/>
    <cellStyle name="20% - Акцент1 5 3" xfId="16"/>
    <cellStyle name="20% - Акцент1 5 3 2" xfId="17"/>
    <cellStyle name="20% - Акцент1 6 2" xfId="18"/>
    <cellStyle name="20% - Акцент1 6 2 2" xfId="19"/>
    <cellStyle name="20% - Акцент1 6 3" xfId="20"/>
    <cellStyle name="20% - Акцент1 6 3 2" xfId="21"/>
    <cellStyle name="20% - Акцент1 7 2" xfId="22"/>
    <cellStyle name="20% - Акцент1 7 2 2" xfId="23"/>
    <cellStyle name="20% - Акцент1 7 3" xfId="24"/>
    <cellStyle name="20% - Акцент1 7 3 2" xfId="25"/>
    <cellStyle name="20% - Акцент1 8 2" xfId="26"/>
    <cellStyle name="20% - Акцент1 8 2 2" xfId="27"/>
    <cellStyle name="20% - Акцент1 8 3" xfId="28"/>
    <cellStyle name="20% - Акцент1 8 3 2" xfId="29"/>
    <cellStyle name="20% - Акцент1 9 2" xfId="30"/>
    <cellStyle name="20% - Акцент1 9 2 2" xfId="31"/>
    <cellStyle name="20% - Акцент1 9 3" xfId="32"/>
    <cellStyle name="20% - Акцент1 9 3 2" xfId="33"/>
    <cellStyle name="20% - Акцент2 2 2" xfId="34"/>
    <cellStyle name="20% - Акцент2 2 2 2" xfId="35"/>
    <cellStyle name="20% - Акцент2 2 3" xfId="36"/>
    <cellStyle name="20% - Акцент2 2 3 2" xfId="37"/>
    <cellStyle name="20% - Акцент2 3 2" xfId="38"/>
    <cellStyle name="20% - Акцент2 3 2 2" xfId="39"/>
    <cellStyle name="20% - Акцент2 3 3" xfId="40"/>
    <cellStyle name="20% - Акцент2 3 3 2" xfId="41"/>
    <cellStyle name="20% - Акцент2 4 2" xfId="42"/>
    <cellStyle name="20% - Акцент2 4 2 2" xfId="43"/>
    <cellStyle name="20% - Акцент2 4 3" xfId="44"/>
    <cellStyle name="20% - Акцент2 4 3 2" xfId="45"/>
    <cellStyle name="20% - Акцент2 5 2" xfId="46"/>
    <cellStyle name="20% - Акцент2 5 2 2" xfId="47"/>
    <cellStyle name="20% - Акцент2 5 3" xfId="48"/>
    <cellStyle name="20% - Акцент2 5 3 2" xfId="49"/>
    <cellStyle name="20% - Акцент2 6 2" xfId="50"/>
    <cellStyle name="20% - Акцент2 6 2 2" xfId="51"/>
    <cellStyle name="20% - Акцент2 6 3" xfId="52"/>
    <cellStyle name="20% - Акцент2 6 3 2" xfId="53"/>
    <cellStyle name="20% - Акцент2 7 2" xfId="54"/>
    <cellStyle name="20% - Акцент2 7 2 2" xfId="55"/>
    <cellStyle name="20% - Акцент2 7 3" xfId="56"/>
    <cellStyle name="20% - Акцент2 7 3 2" xfId="57"/>
    <cellStyle name="20% - Акцент2 8 2" xfId="58"/>
    <cellStyle name="20% - Акцент2 8 2 2" xfId="59"/>
    <cellStyle name="20% - Акцент2 8 3" xfId="60"/>
    <cellStyle name="20% - Акцент2 8 3 2" xfId="61"/>
    <cellStyle name="20% - Акцент2 9 2" xfId="62"/>
    <cellStyle name="20% - Акцент2 9 2 2" xfId="63"/>
    <cellStyle name="20% - Акцент2 9 3" xfId="64"/>
    <cellStyle name="20% - Акцент2 9 3 2" xfId="65"/>
    <cellStyle name="20% - Акцент3 2 2" xfId="66"/>
    <cellStyle name="20% - Акцент3 2 2 2" xfId="67"/>
    <cellStyle name="20% - Акцент3 2 3" xfId="68"/>
    <cellStyle name="20% - Акцент3 2 3 2" xfId="69"/>
    <cellStyle name="20% - Акцент3 3 2" xfId="70"/>
    <cellStyle name="20% - Акцент3 3 2 2" xfId="71"/>
    <cellStyle name="20% - Акцент3 3 3" xfId="72"/>
    <cellStyle name="20% - Акцент3 3 3 2" xfId="73"/>
    <cellStyle name="20% - Акцент3 4 2" xfId="74"/>
    <cellStyle name="20% - Акцент3 4 2 2" xfId="75"/>
    <cellStyle name="20% - Акцент3 4 3" xfId="76"/>
    <cellStyle name="20% - Акцент3 4 3 2" xfId="77"/>
    <cellStyle name="20% - Акцент3 5 2" xfId="78"/>
    <cellStyle name="20% - Акцент3 5 2 2" xfId="79"/>
    <cellStyle name="20% - Акцент3 5 3" xfId="80"/>
    <cellStyle name="20% - Акцент3 5 3 2" xfId="81"/>
    <cellStyle name="20% - Акцент3 6 2" xfId="82"/>
    <cellStyle name="20% - Акцент3 6 2 2" xfId="83"/>
    <cellStyle name="20% - Акцент3 6 3" xfId="84"/>
    <cellStyle name="20% - Акцент3 6 3 2" xfId="85"/>
    <cellStyle name="20% - Акцент3 7 2" xfId="86"/>
    <cellStyle name="20% - Акцент3 7 2 2" xfId="87"/>
    <cellStyle name="20% - Акцент3 7 3" xfId="88"/>
    <cellStyle name="20% - Акцент3 7 3 2" xfId="89"/>
    <cellStyle name="20% - Акцент3 8 2" xfId="90"/>
    <cellStyle name="20% - Акцент3 8 2 2" xfId="91"/>
    <cellStyle name="20% - Акцент3 8 3" xfId="92"/>
    <cellStyle name="20% - Акцент3 8 3 2" xfId="93"/>
    <cellStyle name="20% - Акцент3 9 2" xfId="94"/>
    <cellStyle name="20% - Акцент3 9 2 2" xfId="95"/>
    <cellStyle name="20% - Акцент3 9 3" xfId="96"/>
    <cellStyle name="20% - Акцент3 9 3 2" xfId="97"/>
    <cellStyle name="20% - Акцент4 2 2" xfId="98"/>
    <cellStyle name="20% - Акцент4 2 2 2" xfId="99"/>
    <cellStyle name="20% - Акцент4 2 3" xfId="100"/>
    <cellStyle name="20% - Акцент4 2 3 2" xfId="101"/>
    <cellStyle name="20% - Акцент4 3 2" xfId="102"/>
    <cellStyle name="20% - Акцент4 3 2 2" xfId="103"/>
    <cellStyle name="20% - Акцент4 3 3" xfId="104"/>
    <cellStyle name="20% - Акцент4 3 3 2" xfId="105"/>
    <cellStyle name="20% - Акцент4 4 2" xfId="106"/>
    <cellStyle name="20% - Акцент4 4 2 2" xfId="107"/>
    <cellStyle name="20% - Акцент4 4 3" xfId="108"/>
    <cellStyle name="20% - Акцент4 4 3 2" xfId="109"/>
    <cellStyle name="20% - Акцент4 5 2" xfId="110"/>
    <cellStyle name="20% - Акцент4 5 2 2" xfId="111"/>
    <cellStyle name="20% - Акцент4 5 3" xfId="112"/>
    <cellStyle name="20% - Акцент4 5 3 2" xfId="113"/>
    <cellStyle name="20% - Акцент4 6 2" xfId="114"/>
    <cellStyle name="20% - Акцент4 6 2 2" xfId="115"/>
    <cellStyle name="20% - Акцент4 6 3" xfId="116"/>
    <cellStyle name="20% - Акцент4 6 3 2" xfId="117"/>
    <cellStyle name="20% - Акцент4 7 2" xfId="118"/>
    <cellStyle name="20% - Акцент4 7 2 2" xfId="119"/>
    <cellStyle name="20% - Акцент4 7 3" xfId="120"/>
    <cellStyle name="20% - Акцент4 7 3 2" xfId="121"/>
    <cellStyle name="20% - Акцент4 8 2" xfId="122"/>
    <cellStyle name="20% - Акцент4 8 2 2" xfId="123"/>
    <cellStyle name="20% - Акцент4 8 3" xfId="124"/>
    <cellStyle name="20% - Акцент4 8 3 2" xfId="125"/>
    <cellStyle name="20% - Акцент4 9 2" xfId="126"/>
    <cellStyle name="20% - Акцент4 9 2 2" xfId="127"/>
    <cellStyle name="20% - Акцент4 9 3" xfId="128"/>
    <cellStyle name="20% - Акцент4 9 3 2" xfId="129"/>
    <cellStyle name="20% - Акцент5 2 2" xfId="130"/>
    <cellStyle name="20% - Акцент5 2 2 2" xfId="131"/>
    <cellStyle name="20% - Акцент5 2 3" xfId="132"/>
    <cellStyle name="20% - Акцент5 2 3 2" xfId="133"/>
    <cellStyle name="20% - Акцент5 3 2" xfId="134"/>
    <cellStyle name="20% - Акцент5 3 2 2" xfId="135"/>
    <cellStyle name="20% - Акцент5 3 3" xfId="136"/>
    <cellStyle name="20% - Акцент5 3 3 2" xfId="137"/>
    <cellStyle name="20% - Акцент5 4 2" xfId="138"/>
    <cellStyle name="20% - Акцент5 4 2 2" xfId="139"/>
    <cellStyle name="20% - Акцент5 4 3" xfId="140"/>
    <cellStyle name="20% - Акцент5 4 3 2" xfId="141"/>
    <cellStyle name="20% - Акцент5 5 2" xfId="142"/>
    <cellStyle name="20% - Акцент5 5 2 2" xfId="143"/>
    <cellStyle name="20% - Акцент5 5 3" xfId="144"/>
    <cellStyle name="20% - Акцент5 5 3 2" xfId="145"/>
    <cellStyle name="20% - Акцент5 6 2" xfId="146"/>
    <cellStyle name="20% - Акцент5 6 2 2" xfId="147"/>
    <cellStyle name="20% - Акцент5 6 3" xfId="148"/>
    <cellStyle name="20% - Акцент5 6 3 2" xfId="149"/>
    <cellStyle name="20% - Акцент5 7 2" xfId="150"/>
    <cellStyle name="20% - Акцент5 7 2 2" xfId="151"/>
    <cellStyle name="20% - Акцент5 7 3" xfId="152"/>
    <cellStyle name="20% - Акцент5 7 3 2" xfId="153"/>
    <cellStyle name="20% - Акцент5 8 2" xfId="154"/>
    <cellStyle name="20% - Акцент5 8 2 2" xfId="155"/>
    <cellStyle name="20% - Акцент5 8 3" xfId="156"/>
    <cellStyle name="20% - Акцент5 8 3 2" xfId="157"/>
    <cellStyle name="20% - Акцент5 9 2" xfId="158"/>
    <cellStyle name="20% - Акцент5 9 2 2" xfId="159"/>
    <cellStyle name="20% - Акцент5 9 3" xfId="160"/>
    <cellStyle name="20% - Акцент5 9 3 2" xfId="161"/>
    <cellStyle name="20% - Акцент6 2 2" xfId="162"/>
    <cellStyle name="20% - Акцент6 2 2 2" xfId="163"/>
    <cellStyle name="20% - Акцент6 2 3" xfId="164"/>
    <cellStyle name="20% - Акцент6 2 3 2" xfId="165"/>
    <cellStyle name="20% - Акцент6 3 2" xfId="166"/>
    <cellStyle name="20% - Акцент6 3 2 2" xfId="167"/>
    <cellStyle name="20% - Акцент6 3 3" xfId="168"/>
    <cellStyle name="20% - Акцент6 3 3 2" xfId="169"/>
    <cellStyle name="20% - Акцент6 4 2" xfId="170"/>
    <cellStyle name="20% - Акцент6 4 2 2" xfId="171"/>
    <cellStyle name="20% - Акцент6 4 3" xfId="172"/>
    <cellStyle name="20% - Акцент6 4 3 2" xfId="173"/>
    <cellStyle name="20% - Акцент6 5 2" xfId="174"/>
    <cellStyle name="20% - Акцент6 5 2 2" xfId="175"/>
    <cellStyle name="20% - Акцент6 5 3" xfId="176"/>
    <cellStyle name="20% - Акцент6 5 3 2" xfId="177"/>
    <cellStyle name="20% - Акцент6 6 2" xfId="178"/>
    <cellStyle name="20% - Акцент6 6 2 2" xfId="179"/>
    <cellStyle name="20% - Акцент6 6 3" xfId="180"/>
    <cellStyle name="20% - Акцент6 6 3 2" xfId="181"/>
    <cellStyle name="20% - Акцент6 7 2" xfId="182"/>
    <cellStyle name="20% - Акцент6 7 2 2" xfId="183"/>
    <cellStyle name="20% - Акцент6 7 3" xfId="184"/>
    <cellStyle name="20% - Акцент6 7 3 2" xfId="185"/>
    <cellStyle name="20% - Акцент6 8 2" xfId="186"/>
    <cellStyle name="20% - Акцент6 8 2 2" xfId="187"/>
    <cellStyle name="20% - Акцент6 8 3" xfId="188"/>
    <cellStyle name="20% - Акцент6 8 3 2" xfId="189"/>
    <cellStyle name="20% - Акцент6 9 2" xfId="190"/>
    <cellStyle name="20% - Акцент6 9 2 2" xfId="191"/>
    <cellStyle name="20% - Акцент6 9 3" xfId="192"/>
    <cellStyle name="20% - Акцент6 9 3 2" xfId="193"/>
    <cellStyle name="40% - Акцент1 2 2" xfId="194"/>
    <cellStyle name="40% - Акцент1 2 2 2" xfId="195"/>
    <cellStyle name="40% - Акцент1 2 3" xfId="196"/>
    <cellStyle name="40% - Акцент1 2 3 2" xfId="197"/>
    <cellStyle name="40% - Акцент1 3 2" xfId="198"/>
    <cellStyle name="40% - Акцент1 3 2 2" xfId="199"/>
    <cellStyle name="40% - Акцент1 3 3" xfId="200"/>
    <cellStyle name="40% - Акцент1 3 3 2" xfId="201"/>
    <cellStyle name="40% - Акцент1 4 2" xfId="202"/>
    <cellStyle name="40% - Акцент1 4 2 2" xfId="203"/>
    <cellStyle name="40% - Акцент1 4 3" xfId="204"/>
    <cellStyle name="40% - Акцент1 4 3 2" xfId="205"/>
    <cellStyle name="40% - Акцент1 5 2" xfId="206"/>
    <cellStyle name="40% - Акцент1 5 2 2" xfId="207"/>
    <cellStyle name="40% - Акцент1 5 3" xfId="208"/>
    <cellStyle name="40% - Акцент1 5 3 2" xfId="209"/>
    <cellStyle name="40% - Акцент1 6 2" xfId="210"/>
    <cellStyle name="40% - Акцент1 6 2 2" xfId="211"/>
    <cellStyle name="40% - Акцент1 6 3" xfId="212"/>
    <cellStyle name="40% - Акцент1 6 3 2" xfId="213"/>
    <cellStyle name="40% - Акцент1 7 2" xfId="214"/>
    <cellStyle name="40% - Акцент1 7 2 2" xfId="215"/>
    <cellStyle name="40% - Акцент1 7 3" xfId="216"/>
    <cellStyle name="40% - Акцент1 7 3 2" xfId="217"/>
    <cellStyle name="40% - Акцент1 8 2" xfId="218"/>
    <cellStyle name="40% - Акцент1 8 2 2" xfId="219"/>
    <cellStyle name="40% - Акцент1 8 3" xfId="220"/>
    <cellStyle name="40% - Акцент1 8 3 2" xfId="221"/>
    <cellStyle name="40% - Акцент1 9 2" xfId="222"/>
    <cellStyle name="40% - Акцент1 9 2 2" xfId="223"/>
    <cellStyle name="40% - Акцент1 9 3" xfId="224"/>
    <cellStyle name="40% - Акцент1 9 3 2" xfId="225"/>
    <cellStyle name="40% - Акцент2 2 2" xfId="226"/>
    <cellStyle name="40% - Акцент2 2 2 2" xfId="227"/>
    <cellStyle name="40% - Акцент2 2 3" xfId="228"/>
    <cellStyle name="40% - Акцент2 2 3 2" xfId="229"/>
    <cellStyle name="40% - Акцент2 3 2" xfId="230"/>
    <cellStyle name="40% - Акцент2 3 2 2" xfId="231"/>
    <cellStyle name="40% - Акцент2 3 3" xfId="232"/>
    <cellStyle name="40% - Акцент2 3 3 2" xfId="233"/>
    <cellStyle name="40% - Акцент2 4 2" xfId="234"/>
    <cellStyle name="40% - Акцент2 4 2 2" xfId="235"/>
    <cellStyle name="40% - Акцент2 4 3" xfId="236"/>
    <cellStyle name="40% - Акцент2 4 3 2" xfId="237"/>
    <cellStyle name="40% - Акцент2 5 2" xfId="238"/>
    <cellStyle name="40% - Акцент2 5 2 2" xfId="239"/>
    <cellStyle name="40% - Акцент2 5 3" xfId="240"/>
    <cellStyle name="40% - Акцент2 5 3 2" xfId="241"/>
    <cellStyle name="40% - Акцент2 6 2" xfId="242"/>
    <cellStyle name="40% - Акцент2 6 2 2" xfId="243"/>
    <cellStyle name="40% - Акцент2 6 3" xfId="244"/>
    <cellStyle name="40% - Акцент2 6 3 2" xfId="245"/>
    <cellStyle name="40% - Акцент2 7 2" xfId="246"/>
    <cellStyle name="40% - Акцент2 7 2 2" xfId="247"/>
    <cellStyle name="40% - Акцент2 7 3" xfId="248"/>
    <cellStyle name="40% - Акцент2 7 3 2" xfId="249"/>
    <cellStyle name="40% - Акцент2 8 2" xfId="250"/>
    <cellStyle name="40% - Акцент2 8 2 2" xfId="251"/>
    <cellStyle name="40% - Акцент2 8 3" xfId="252"/>
    <cellStyle name="40% - Акцент2 8 3 2" xfId="253"/>
    <cellStyle name="40% - Акцент2 9 2" xfId="254"/>
    <cellStyle name="40% - Акцент2 9 2 2" xfId="255"/>
    <cellStyle name="40% - Акцент2 9 3" xfId="256"/>
    <cellStyle name="40% - Акцент2 9 3 2" xfId="257"/>
    <cellStyle name="40% - Акцент3 2 2" xfId="258"/>
    <cellStyle name="40% - Акцент3 2 2 2" xfId="259"/>
    <cellStyle name="40% - Акцент3 2 3" xfId="260"/>
    <cellStyle name="40% - Акцент3 2 3 2" xfId="261"/>
    <cellStyle name="40% - Акцент3 3 2" xfId="262"/>
    <cellStyle name="40% - Акцент3 3 2 2" xfId="263"/>
    <cellStyle name="40% - Акцент3 3 3" xfId="264"/>
    <cellStyle name="40% - Акцент3 3 3 2" xfId="265"/>
    <cellStyle name="40% - Акцент3 4 2" xfId="266"/>
    <cellStyle name="40% - Акцент3 4 2 2" xfId="267"/>
    <cellStyle name="40% - Акцент3 4 3" xfId="268"/>
    <cellStyle name="40% - Акцент3 4 3 2" xfId="269"/>
    <cellStyle name="40% - Акцент3 5 2" xfId="270"/>
    <cellStyle name="40% - Акцент3 5 2 2" xfId="271"/>
    <cellStyle name="40% - Акцент3 5 3" xfId="272"/>
    <cellStyle name="40% - Акцент3 5 3 2" xfId="273"/>
    <cellStyle name="40% - Акцент3 6 2" xfId="274"/>
    <cellStyle name="40% - Акцент3 6 2 2" xfId="275"/>
    <cellStyle name="40% - Акцент3 6 3" xfId="276"/>
    <cellStyle name="40% - Акцент3 6 3 2" xfId="277"/>
    <cellStyle name="40% - Акцент3 7 2" xfId="278"/>
    <cellStyle name="40% - Акцент3 7 2 2" xfId="279"/>
    <cellStyle name="40% - Акцент3 7 3" xfId="280"/>
    <cellStyle name="40% - Акцент3 7 3 2" xfId="281"/>
    <cellStyle name="40% - Акцент3 8 2" xfId="282"/>
    <cellStyle name="40% - Акцент3 8 2 2" xfId="283"/>
    <cellStyle name="40% - Акцент3 8 3" xfId="284"/>
    <cellStyle name="40% - Акцент3 8 3 2" xfId="285"/>
    <cellStyle name="40% - Акцент3 9 2" xfId="286"/>
    <cellStyle name="40% - Акцент3 9 2 2" xfId="287"/>
    <cellStyle name="40% - Акцент3 9 3" xfId="288"/>
    <cellStyle name="40% - Акцент3 9 3 2" xfId="289"/>
    <cellStyle name="40% - Акцент4 2 2" xfId="290"/>
    <cellStyle name="40% - Акцент4 2 2 2" xfId="291"/>
    <cellStyle name="40% - Акцент4 2 3" xfId="292"/>
    <cellStyle name="40% - Акцент4 2 3 2" xfId="293"/>
    <cellStyle name="40% - Акцент4 3 2" xfId="294"/>
    <cellStyle name="40% - Акцент4 3 2 2" xfId="295"/>
    <cellStyle name="40% - Акцент4 3 3" xfId="296"/>
    <cellStyle name="40% - Акцент4 3 3 2" xfId="297"/>
    <cellStyle name="40% - Акцент4 4 2" xfId="298"/>
    <cellStyle name="40% - Акцент4 4 2 2" xfId="299"/>
    <cellStyle name="40% - Акцент4 4 3" xfId="300"/>
    <cellStyle name="40% - Акцент4 4 3 2" xfId="301"/>
    <cellStyle name="40% - Акцент4 5 2" xfId="302"/>
    <cellStyle name="40% - Акцент4 5 2 2" xfId="303"/>
    <cellStyle name="40% - Акцент4 5 3" xfId="304"/>
    <cellStyle name="40% - Акцент4 5 3 2" xfId="305"/>
    <cellStyle name="40% - Акцент4 6 2" xfId="306"/>
    <cellStyle name="40% - Акцент4 6 2 2" xfId="307"/>
    <cellStyle name="40% - Акцент4 6 3" xfId="308"/>
    <cellStyle name="40% - Акцент4 6 3 2" xfId="309"/>
    <cellStyle name="40% - Акцент4 7 2" xfId="310"/>
    <cellStyle name="40% - Акцент4 7 2 2" xfId="311"/>
    <cellStyle name="40% - Акцент4 7 3" xfId="312"/>
    <cellStyle name="40% - Акцент4 7 3 2" xfId="313"/>
    <cellStyle name="40% - Акцент4 8 2" xfId="314"/>
    <cellStyle name="40% - Акцент4 8 2 2" xfId="315"/>
    <cellStyle name="40% - Акцент4 8 3" xfId="316"/>
    <cellStyle name="40% - Акцент4 8 3 2" xfId="317"/>
    <cellStyle name="40% - Акцент4 9 2" xfId="318"/>
    <cellStyle name="40% - Акцент4 9 2 2" xfId="319"/>
    <cellStyle name="40% - Акцент4 9 3" xfId="320"/>
    <cellStyle name="40% - Акцент4 9 3 2" xfId="321"/>
    <cellStyle name="40% - Акцент5 2 2" xfId="322"/>
    <cellStyle name="40% - Акцент5 2 2 2" xfId="323"/>
    <cellStyle name="40% - Акцент5 2 3" xfId="324"/>
    <cellStyle name="40% - Акцент5 2 3 2" xfId="325"/>
    <cellStyle name="40% - Акцент5 3 2" xfId="326"/>
    <cellStyle name="40% - Акцент5 3 2 2" xfId="327"/>
    <cellStyle name="40% - Акцент5 3 3" xfId="328"/>
    <cellStyle name="40% - Акцент5 3 3 2" xfId="329"/>
    <cellStyle name="40% - Акцент5 4 2" xfId="330"/>
    <cellStyle name="40% - Акцент5 4 2 2" xfId="331"/>
    <cellStyle name="40% - Акцент5 4 3" xfId="332"/>
    <cellStyle name="40% - Акцент5 4 3 2" xfId="333"/>
    <cellStyle name="40% - Акцент5 5 2" xfId="334"/>
    <cellStyle name="40% - Акцент5 5 2 2" xfId="335"/>
    <cellStyle name="40% - Акцент5 5 3" xfId="336"/>
    <cellStyle name="40% - Акцент5 5 3 2" xfId="337"/>
    <cellStyle name="40% - Акцент5 6 2" xfId="338"/>
    <cellStyle name="40% - Акцент5 6 2 2" xfId="339"/>
    <cellStyle name="40% - Акцент5 6 3" xfId="340"/>
    <cellStyle name="40% - Акцент5 6 3 2" xfId="341"/>
    <cellStyle name="40% - Акцент5 7 2" xfId="342"/>
    <cellStyle name="40% - Акцент5 7 2 2" xfId="343"/>
    <cellStyle name="40% - Акцент5 7 3" xfId="344"/>
    <cellStyle name="40% - Акцент5 7 3 2" xfId="345"/>
    <cellStyle name="40% - Акцент5 8 2" xfId="346"/>
    <cellStyle name="40% - Акцент5 8 2 2" xfId="347"/>
    <cellStyle name="40% - Акцент5 8 3" xfId="348"/>
    <cellStyle name="40% - Акцент5 8 3 2" xfId="349"/>
    <cellStyle name="40% - Акцент5 9 2" xfId="350"/>
    <cellStyle name="40% - Акцент5 9 2 2" xfId="351"/>
    <cellStyle name="40% - Акцент5 9 3" xfId="352"/>
    <cellStyle name="40% - Акцент5 9 3 2" xfId="353"/>
    <cellStyle name="40% - Акцент6 2 2" xfId="354"/>
    <cellStyle name="40% - Акцент6 2 2 2" xfId="355"/>
    <cellStyle name="40% - Акцент6 2 3" xfId="356"/>
    <cellStyle name="40% - Акцент6 2 3 2" xfId="357"/>
    <cellStyle name="40% - Акцент6 3 2" xfId="358"/>
    <cellStyle name="40% - Акцент6 3 2 2" xfId="359"/>
    <cellStyle name="40% - Акцент6 3 3" xfId="360"/>
    <cellStyle name="40% - Акцент6 3 3 2" xfId="361"/>
    <cellStyle name="40% - Акцент6 4 2" xfId="362"/>
    <cellStyle name="40% - Акцент6 4 2 2" xfId="363"/>
    <cellStyle name="40% - Акцент6 4 3" xfId="364"/>
    <cellStyle name="40% - Акцент6 4 3 2" xfId="365"/>
    <cellStyle name="40% - Акцент6 5 2" xfId="366"/>
    <cellStyle name="40% - Акцент6 5 2 2" xfId="367"/>
    <cellStyle name="40% - Акцент6 5 3" xfId="368"/>
    <cellStyle name="40% - Акцент6 5 3 2" xfId="369"/>
    <cellStyle name="40% - Акцент6 6 2" xfId="370"/>
    <cellStyle name="40% - Акцент6 6 2 2" xfId="371"/>
    <cellStyle name="40% - Акцент6 6 3" xfId="372"/>
    <cellStyle name="40% - Акцент6 6 3 2" xfId="373"/>
    <cellStyle name="40% - Акцент6 7 2" xfId="374"/>
    <cellStyle name="40% - Акцент6 7 2 2" xfId="375"/>
    <cellStyle name="40% - Акцент6 7 3" xfId="376"/>
    <cellStyle name="40% - Акцент6 7 3 2" xfId="377"/>
    <cellStyle name="40% - Акцент6 8 2" xfId="378"/>
    <cellStyle name="40% - Акцент6 8 2 2" xfId="379"/>
    <cellStyle name="40% - Акцент6 8 3" xfId="380"/>
    <cellStyle name="40% - Акцент6 8 3 2" xfId="381"/>
    <cellStyle name="40% - Акцент6 9 2" xfId="382"/>
    <cellStyle name="40% - Акцент6 9 2 2" xfId="383"/>
    <cellStyle name="40% - Акцент6 9 3" xfId="384"/>
    <cellStyle name="40% - Акцент6 9 3 2" xfId="385"/>
    <cellStyle name="60% - Акцент1 2 2" xfId="386"/>
    <cellStyle name="60% - Акцент1 2 2 2" xfId="387"/>
    <cellStyle name="60% - Акцент1 2 2 3" xfId="388"/>
    <cellStyle name="60% - Акцент1 2 3" xfId="389"/>
    <cellStyle name="60% - Акцент1 2 3 2" xfId="390"/>
    <cellStyle name="60% - Акцент1 2 3 3" xfId="391"/>
    <cellStyle name="60% - Акцент1 3 2" xfId="392"/>
    <cellStyle name="60% - Акцент1 3 2 2" xfId="393"/>
    <cellStyle name="60% - Акцент1 3 2 3" xfId="394"/>
    <cellStyle name="60% - Акцент1 3 3" xfId="395"/>
    <cellStyle name="60% - Акцент1 3 3 2" xfId="396"/>
    <cellStyle name="60% - Акцент1 3 3 3" xfId="397"/>
    <cellStyle name="60% - Акцент1 4 2" xfId="398"/>
    <cellStyle name="60% - Акцент1 4 2 2" xfId="399"/>
    <cellStyle name="60% - Акцент1 4 2 3" xfId="400"/>
    <cellStyle name="60% - Акцент1 4 3" xfId="401"/>
    <cellStyle name="60% - Акцент1 4 3 2" xfId="402"/>
    <cellStyle name="60% - Акцент1 4 3 3" xfId="403"/>
    <cellStyle name="60% - Акцент1 5 2" xfId="404"/>
    <cellStyle name="60% - Акцент1 5 2 2" xfId="405"/>
    <cellStyle name="60% - Акцент1 5 2 3" xfId="406"/>
    <cellStyle name="60% - Акцент1 5 3" xfId="407"/>
    <cellStyle name="60% - Акцент1 5 3 2" xfId="408"/>
    <cellStyle name="60% - Акцент1 5 3 3" xfId="409"/>
    <cellStyle name="60% - Акцент1 6 2" xfId="410"/>
    <cellStyle name="60% - Акцент1 6 2 2" xfId="411"/>
    <cellStyle name="60% - Акцент1 6 2 3" xfId="412"/>
    <cellStyle name="60% - Акцент1 6 3" xfId="413"/>
    <cellStyle name="60% - Акцент1 6 3 2" xfId="414"/>
    <cellStyle name="60% - Акцент1 6 3 3" xfId="415"/>
    <cellStyle name="60% - Акцент1 7 2" xfId="416"/>
    <cellStyle name="60% - Акцент1 7 2 2" xfId="417"/>
    <cellStyle name="60% - Акцент1 7 2 3" xfId="418"/>
    <cellStyle name="60% - Акцент1 7 3" xfId="419"/>
    <cellStyle name="60% - Акцент1 7 3 2" xfId="420"/>
    <cellStyle name="60% - Акцент1 7 3 3" xfId="421"/>
    <cellStyle name="60% - Акцент1 8 2" xfId="422"/>
    <cellStyle name="60% - Акцент1 8 2 2" xfId="423"/>
    <cellStyle name="60% - Акцент1 8 2 3" xfId="424"/>
    <cellStyle name="60% - Акцент1 8 3" xfId="425"/>
    <cellStyle name="60% - Акцент1 8 3 2" xfId="426"/>
    <cellStyle name="60% - Акцент1 8 3 3" xfId="427"/>
    <cellStyle name="60% - Акцент1 9 2" xfId="428"/>
    <cellStyle name="60% - Акцент1 9 2 2" xfId="429"/>
    <cellStyle name="60% - Акцент1 9 2 3" xfId="430"/>
    <cellStyle name="60% - Акцент1 9 3" xfId="431"/>
    <cellStyle name="60% - Акцент1 9 3 2" xfId="432"/>
    <cellStyle name="60% - Акцент1 9 3 3" xfId="433"/>
    <cellStyle name="60% - Акцент2 2 2" xfId="434"/>
    <cellStyle name="60% - Акцент2 2 2 2" xfId="435"/>
    <cellStyle name="60% - Акцент2 2 3" xfId="436"/>
    <cellStyle name="60% - Акцент2 2 3 2" xfId="437"/>
    <cellStyle name="60% - Акцент2 3 2" xfId="438"/>
    <cellStyle name="60% - Акцент2 3 2 2" xfId="439"/>
    <cellStyle name="60% - Акцент2 3 3" xfId="440"/>
    <cellStyle name="60% - Акцент2 3 3 2" xfId="441"/>
    <cellStyle name="60% - Акцент2 4 2" xfId="442"/>
    <cellStyle name="60% - Акцент2 4 2 2" xfId="443"/>
    <cellStyle name="60% - Акцент2 4 3" xfId="444"/>
    <cellStyle name="60% - Акцент2 4 3 2" xfId="445"/>
    <cellStyle name="60% - Акцент2 5 2" xfId="446"/>
    <cellStyle name="60% - Акцент2 5 2 2" xfId="447"/>
    <cellStyle name="60% - Акцент2 5 3" xfId="448"/>
    <cellStyle name="60% - Акцент2 5 3 2" xfId="449"/>
    <cellStyle name="60% - Акцент2 6 2" xfId="450"/>
    <cellStyle name="60% - Акцент2 6 2 2" xfId="451"/>
    <cellStyle name="60% - Акцент2 6 3" xfId="452"/>
    <cellStyle name="60% - Акцент2 6 3 2" xfId="453"/>
    <cellStyle name="60% - Акцент2 7 2" xfId="454"/>
    <cellStyle name="60% - Акцент2 7 2 2" xfId="455"/>
    <cellStyle name="60% - Акцент2 7 3" xfId="456"/>
    <cellStyle name="60% - Акцент2 7 3 2" xfId="457"/>
    <cellStyle name="60% - Акцент2 8 2" xfId="458"/>
    <cellStyle name="60% - Акцент2 8 2 2" xfId="459"/>
    <cellStyle name="60% - Акцент2 8 3" xfId="460"/>
    <cellStyle name="60% - Акцент2 8 3 2" xfId="461"/>
    <cellStyle name="60% - Акцент2 9 2" xfId="462"/>
    <cellStyle name="60% - Акцент2 9 2 2" xfId="463"/>
    <cellStyle name="60% - Акцент2 9 3" xfId="464"/>
    <cellStyle name="60% - Акцент2 9 3 2" xfId="465"/>
    <cellStyle name="60% - Акцент3 2 2" xfId="466"/>
    <cellStyle name="60% - Акцент3 2 2 2" xfId="467"/>
    <cellStyle name="60% - Акцент3 2 3" xfId="468"/>
    <cellStyle name="60% - Акцент3 2 3 2" xfId="469"/>
    <cellStyle name="60% - Акцент3 3 2" xfId="470"/>
    <cellStyle name="60% - Акцент3 3 2 2" xfId="471"/>
    <cellStyle name="60% - Акцент3 3 3" xfId="472"/>
    <cellStyle name="60% - Акцент3 3 3 2" xfId="473"/>
    <cellStyle name="60% - Акцент3 4 2" xfId="474"/>
    <cellStyle name="60% - Акцент3 4 2 2" xfId="475"/>
    <cellStyle name="60% - Акцент3 4 3" xfId="476"/>
    <cellStyle name="60% - Акцент3 4 3 2" xfId="477"/>
    <cellStyle name="60% - Акцент3 5 2" xfId="478"/>
    <cellStyle name="60% - Акцент3 5 2 2" xfId="479"/>
    <cellStyle name="60% - Акцент3 5 3" xfId="480"/>
    <cellStyle name="60% - Акцент3 5 3 2" xfId="481"/>
    <cellStyle name="60% - Акцент3 6 2" xfId="482"/>
    <cellStyle name="60% - Акцент3 6 2 2" xfId="483"/>
    <cellStyle name="60% - Акцент3 6 3" xfId="484"/>
    <cellStyle name="60% - Акцент3 6 3 2" xfId="485"/>
    <cellStyle name="60% - Акцент3 7 2" xfId="486"/>
    <cellStyle name="60% - Акцент3 7 2 2" xfId="487"/>
    <cellStyle name="60% - Акцент3 7 3" xfId="488"/>
    <cellStyle name="60% - Акцент3 7 3 2" xfId="489"/>
    <cellStyle name="60% - Акцент3 8 2" xfId="490"/>
    <cellStyle name="60% - Акцент3 8 2 2" xfId="491"/>
    <cellStyle name="60% - Акцент3 8 3" xfId="492"/>
    <cellStyle name="60% - Акцент3 8 3 2" xfId="493"/>
    <cellStyle name="60% - Акцент3 9 2" xfId="494"/>
    <cellStyle name="60% - Акцент3 9 2 2" xfId="495"/>
    <cellStyle name="60% - Акцент3 9 3" xfId="496"/>
    <cellStyle name="60% - Акцент3 9 3 2" xfId="497"/>
    <cellStyle name="60% - Акцент4 2 2" xfId="498"/>
    <cellStyle name="60% - Акцент4 2 2 2" xfId="499"/>
    <cellStyle name="60% - Акцент4 2 3" xfId="500"/>
    <cellStyle name="60% - Акцент4 2 3 2" xfId="501"/>
    <cellStyle name="60% - Акцент4 3 2" xfId="502"/>
    <cellStyle name="60% - Акцент4 3 2 2" xfId="503"/>
    <cellStyle name="60% - Акцент4 3 3" xfId="504"/>
    <cellStyle name="60% - Акцент4 3 3 2" xfId="505"/>
    <cellStyle name="60% - Акцент4 4 2" xfId="506"/>
    <cellStyle name="60% - Акцент4 4 2 2" xfId="507"/>
    <cellStyle name="60% - Акцент4 4 3" xfId="508"/>
    <cellStyle name="60% - Акцент4 4 3 2" xfId="509"/>
    <cellStyle name="60% - Акцент4 5 2" xfId="510"/>
    <cellStyle name="60% - Акцент4 5 2 2" xfId="511"/>
    <cellStyle name="60% - Акцент4 5 3" xfId="512"/>
    <cellStyle name="60% - Акцент4 5 3 2" xfId="513"/>
    <cellStyle name="60% - Акцент4 6 2" xfId="514"/>
    <cellStyle name="60% - Акцент4 6 2 2" xfId="515"/>
    <cellStyle name="60% - Акцент4 6 3" xfId="516"/>
    <cellStyle name="60% - Акцент4 6 3 2" xfId="517"/>
    <cellStyle name="60% - Акцент4 7 2" xfId="518"/>
    <cellStyle name="60% - Акцент4 7 2 2" xfId="519"/>
    <cellStyle name="60% - Акцент4 7 3" xfId="520"/>
    <cellStyle name="60% - Акцент4 7 3 2" xfId="521"/>
    <cellStyle name="60% - Акцент4 8 2" xfId="522"/>
    <cellStyle name="60% - Акцент4 8 2 2" xfId="523"/>
    <cellStyle name="60% - Акцент4 8 3" xfId="524"/>
    <cellStyle name="60% - Акцент4 8 3 2" xfId="525"/>
    <cellStyle name="60% - Акцент4 9 2" xfId="526"/>
    <cellStyle name="60% - Акцент4 9 2 2" xfId="527"/>
    <cellStyle name="60% - Акцент4 9 3" xfId="528"/>
    <cellStyle name="60% - Акцент4 9 3 2" xfId="529"/>
    <cellStyle name="60% - Акцент5 2 2" xfId="530"/>
    <cellStyle name="60% - Акцент5 2 2 2" xfId="531"/>
    <cellStyle name="60% - Акцент5 2 3" xfId="532"/>
    <cellStyle name="60% - Акцент5 2 3 2" xfId="533"/>
    <cellStyle name="60% - Акцент5 3 2" xfId="534"/>
    <cellStyle name="60% - Акцент5 3 2 2" xfId="535"/>
    <cellStyle name="60% - Акцент5 3 3" xfId="536"/>
    <cellStyle name="60% - Акцент5 3 3 2" xfId="537"/>
    <cellStyle name="60% - Акцент5 4 2" xfId="538"/>
    <cellStyle name="60% - Акцент5 4 2 2" xfId="539"/>
    <cellStyle name="60% - Акцент5 4 3" xfId="540"/>
    <cellStyle name="60% - Акцент5 4 3 2" xfId="541"/>
    <cellStyle name="60% - Акцент5 5 2" xfId="542"/>
    <cellStyle name="60% - Акцент5 5 2 2" xfId="543"/>
    <cellStyle name="60% - Акцент5 5 3" xfId="544"/>
    <cellStyle name="60% - Акцент5 5 3 2" xfId="545"/>
    <cellStyle name="60% - Акцент5 6 2" xfId="546"/>
    <cellStyle name="60% - Акцент5 6 2 2" xfId="547"/>
    <cellStyle name="60% - Акцент5 6 3" xfId="548"/>
    <cellStyle name="60% - Акцент5 6 3 2" xfId="549"/>
    <cellStyle name="60% - Акцент5 7 2" xfId="550"/>
    <cellStyle name="60% - Акцент5 7 2 2" xfId="551"/>
    <cellStyle name="60% - Акцент5 7 3" xfId="552"/>
    <cellStyle name="60% - Акцент5 7 3 2" xfId="553"/>
    <cellStyle name="60% - Акцент5 8 2" xfId="554"/>
    <cellStyle name="60% - Акцент5 8 2 2" xfId="555"/>
    <cellStyle name="60% - Акцент5 8 3" xfId="556"/>
    <cellStyle name="60% - Акцент5 8 3 2" xfId="557"/>
    <cellStyle name="60% - Акцент5 9 2" xfId="558"/>
    <cellStyle name="60% - Акцент5 9 2 2" xfId="559"/>
    <cellStyle name="60% - Акцент5 9 3" xfId="560"/>
    <cellStyle name="60% - Акцент5 9 3 2" xfId="561"/>
    <cellStyle name="60% - Акцент6 2 2" xfId="562"/>
    <cellStyle name="60% - Акцент6 2 2 2" xfId="563"/>
    <cellStyle name="60% - Акцент6 2 3" xfId="564"/>
    <cellStyle name="60% - Акцент6 2 3 2" xfId="565"/>
    <cellStyle name="60% - Акцент6 3 2" xfId="566"/>
    <cellStyle name="60% - Акцент6 3 2 2" xfId="567"/>
    <cellStyle name="60% - Акцент6 3 3" xfId="568"/>
    <cellStyle name="60% - Акцент6 3 3 2" xfId="569"/>
    <cellStyle name="60% - Акцент6 4 2" xfId="570"/>
    <cellStyle name="60% - Акцент6 4 2 2" xfId="571"/>
    <cellStyle name="60% - Акцент6 4 3" xfId="572"/>
    <cellStyle name="60% - Акцент6 4 3 2" xfId="573"/>
    <cellStyle name="60% - Акцент6 5 2" xfId="574"/>
    <cellStyle name="60% - Акцент6 5 2 2" xfId="575"/>
    <cellStyle name="60% - Акцент6 5 3" xfId="576"/>
    <cellStyle name="60% - Акцент6 5 3 2" xfId="577"/>
    <cellStyle name="60% - Акцент6 6 2" xfId="578"/>
    <cellStyle name="60% - Акцент6 6 2 2" xfId="579"/>
    <cellStyle name="60% - Акцент6 6 3" xfId="580"/>
    <cellStyle name="60% - Акцент6 6 3 2" xfId="581"/>
    <cellStyle name="60% - Акцент6 7 2" xfId="582"/>
    <cellStyle name="60% - Акцент6 7 2 2" xfId="583"/>
    <cellStyle name="60% - Акцент6 7 3" xfId="584"/>
    <cellStyle name="60% - Акцент6 7 3 2" xfId="585"/>
    <cellStyle name="60% - Акцент6 8 2" xfId="586"/>
    <cellStyle name="60% - Акцент6 8 2 2" xfId="587"/>
    <cellStyle name="60% - Акцент6 8 3" xfId="588"/>
    <cellStyle name="60% - Акцент6 8 3 2" xfId="589"/>
    <cellStyle name="60% - Акцент6 9 2" xfId="590"/>
    <cellStyle name="60% - Акцент6 9 2 2" xfId="591"/>
    <cellStyle name="60% - Акцент6 9 3" xfId="592"/>
    <cellStyle name="60% - Акцент6 9 3 2" xfId="593"/>
    <cellStyle name="Heading" xfId="594"/>
    <cellStyle name="Heading 2" xfId="595"/>
    <cellStyle name="Heading1" xfId="596"/>
    <cellStyle name="Heading1 2" xfId="597"/>
    <cellStyle name="Normal 2" xfId="598"/>
    <cellStyle name="Normal 3" xfId="599"/>
    <cellStyle name="Normal 4" xfId="600"/>
    <cellStyle name="Normal 5" xfId="601"/>
    <cellStyle name="Normal 6" xfId="602"/>
    <cellStyle name="Result" xfId="603"/>
    <cellStyle name="Result 2" xfId="604"/>
    <cellStyle name="Result2" xfId="605"/>
    <cellStyle name="Result2 2" xfId="606"/>
    <cellStyle name="Акцент1 2 2" xfId="607"/>
    <cellStyle name="Акцент1 2 2 2" xfId="608"/>
    <cellStyle name="Акцент1 2 3" xfId="609"/>
    <cellStyle name="Акцент1 2 3 2" xfId="610"/>
    <cellStyle name="Акцент1 3 2" xfId="611"/>
    <cellStyle name="Акцент1 3 2 2" xfId="612"/>
    <cellStyle name="Акцент1 3 3" xfId="613"/>
    <cellStyle name="Акцент1 3 3 2" xfId="614"/>
    <cellStyle name="Акцент1 4 2" xfId="615"/>
    <cellStyle name="Акцент1 4 2 2" xfId="616"/>
    <cellStyle name="Акцент1 4 3" xfId="617"/>
    <cellStyle name="Акцент1 4 3 2" xfId="618"/>
    <cellStyle name="Акцент1 5 2" xfId="619"/>
    <cellStyle name="Акцент1 5 2 2" xfId="620"/>
    <cellStyle name="Акцент1 5 3" xfId="621"/>
    <cellStyle name="Акцент1 5 3 2" xfId="622"/>
    <cellStyle name="Акцент1 6 2" xfId="623"/>
    <cellStyle name="Акцент1 6 2 2" xfId="624"/>
    <cellStyle name="Акцент1 6 3" xfId="625"/>
    <cellStyle name="Акцент1 6 3 2" xfId="626"/>
    <cellStyle name="Акцент1 7 2" xfId="627"/>
    <cellStyle name="Акцент1 7 2 2" xfId="628"/>
    <cellStyle name="Акцент1 7 3" xfId="629"/>
    <cellStyle name="Акцент1 7 3 2" xfId="630"/>
    <cellStyle name="Акцент1 8 2" xfId="631"/>
    <cellStyle name="Акцент1 8 2 2" xfId="632"/>
    <cellStyle name="Акцент1 8 3" xfId="633"/>
    <cellStyle name="Акцент1 8 3 2" xfId="634"/>
    <cellStyle name="Акцент1 9 2" xfId="635"/>
    <cellStyle name="Акцент1 9 2 2" xfId="636"/>
    <cellStyle name="Акцент1 9 3" xfId="637"/>
    <cellStyle name="Акцент1 9 3 2" xfId="638"/>
    <cellStyle name="Акцент2 2 2" xfId="639"/>
    <cellStyle name="Акцент2 2 2 2" xfId="640"/>
    <cellStyle name="Акцент2 2 3" xfId="641"/>
    <cellStyle name="Акцент2 2 3 2" xfId="642"/>
    <cellStyle name="Акцент2 3 2" xfId="643"/>
    <cellStyle name="Акцент2 3 2 2" xfId="644"/>
    <cellStyle name="Акцент2 3 3" xfId="645"/>
    <cellStyle name="Акцент2 3 3 2" xfId="646"/>
    <cellStyle name="Акцент2 4 2" xfId="647"/>
    <cellStyle name="Акцент2 4 2 2" xfId="648"/>
    <cellStyle name="Акцент2 4 3" xfId="649"/>
    <cellStyle name="Акцент2 4 3 2" xfId="650"/>
    <cellStyle name="Акцент2 5 2" xfId="651"/>
    <cellStyle name="Акцент2 5 2 2" xfId="652"/>
    <cellStyle name="Акцент2 5 3" xfId="653"/>
    <cellStyle name="Акцент2 5 3 2" xfId="654"/>
    <cellStyle name="Акцент2 6 2" xfId="655"/>
    <cellStyle name="Акцент2 6 2 2" xfId="656"/>
    <cellStyle name="Акцент2 6 3" xfId="657"/>
    <cellStyle name="Акцент2 6 3 2" xfId="658"/>
    <cellStyle name="Акцент2 7 2" xfId="659"/>
    <cellStyle name="Акцент2 7 2 2" xfId="660"/>
    <cellStyle name="Акцент2 7 3" xfId="661"/>
    <cellStyle name="Акцент2 7 3 2" xfId="662"/>
    <cellStyle name="Акцент2 8 2" xfId="663"/>
    <cellStyle name="Акцент2 8 2 2" xfId="664"/>
    <cellStyle name="Акцент2 8 3" xfId="665"/>
    <cellStyle name="Акцент2 8 3 2" xfId="666"/>
    <cellStyle name="Акцент2 9 2" xfId="667"/>
    <cellStyle name="Акцент2 9 2 2" xfId="668"/>
    <cellStyle name="Акцент2 9 3" xfId="669"/>
    <cellStyle name="Акцент2 9 3 2" xfId="670"/>
    <cellStyle name="Акцент3 2 2" xfId="671"/>
    <cellStyle name="Акцент3 2 2 2" xfId="672"/>
    <cellStyle name="Акцент3 2 3" xfId="673"/>
    <cellStyle name="Акцент3 2 3 2" xfId="674"/>
    <cellStyle name="Акцент3 3 2" xfId="675"/>
    <cellStyle name="Акцент3 3 2 2" xfId="676"/>
    <cellStyle name="Акцент3 3 3" xfId="677"/>
    <cellStyle name="Акцент3 3 3 2" xfId="678"/>
    <cellStyle name="Акцент3 4 2" xfId="679"/>
    <cellStyle name="Акцент3 4 2 2" xfId="680"/>
    <cellStyle name="Акцент3 4 3" xfId="681"/>
    <cellStyle name="Акцент3 4 3 2" xfId="682"/>
    <cellStyle name="Акцент3 5 2" xfId="683"/>
    <cellStyle name="Акцент3 5 2 2" xfId="684"/>
    <cellStyle name="Акцент3 5 3" xfId="685"/>
    <cellStyle name="Акцент3 5 3 2" xfId="686"/>
    <cellStyle name="Акцент3 6 2" xfId="687"/>
    <cellStyle name="Акцент3 6 2 2" xfId="688"/>
    <cellStyle name="Акцент3 6 3" xfId="689"/>
    <cellStyle name="Акцент3 6 3 2" xfId="690"/>
    <cellStyle name="Акцент3 7 2" xfId="691"/>
    <cellStyle name="Акцент3 7 2 2" xfId="692"/>
    <cellStyle name="Акцент3 7 3" xfId="693"/>
    <cellStyle name="Акцент3 7 3 2" xfId="694"/>
    <cellStyle name="Акцент3 8 2" xfId="695"/>
    <cellStyle name="Акцент3 8 2 2" xfId="696"/>
    <cellStyle name="Акцент3 8 3" xfId="697"/>
    <cellStyle name="Акцент3 8 3 2" xfId="698"/>
    <cellStyle name="Акцент3 9 2" xfId="699"/>
    <cellStyle name="Акцент3 9 2 2" xfId="700"/>
    <cellStyle name="Акцент3 9 3" xfId="701"/>
    <cellStyle name="Акцент3 9 3 2" xfId="702"/>
    <cellStyle name="Акцент4 2 2" xfId="703"/>
    <cellStyle name="Акцент4 2 2 2" xfId="704"/>
    <cellStyle name="Акцент4 2 3" xfId="705"/>
    <cellStyle name="Акцент4 2 3 2" xfId="706"/>
    <cellStyle name="Акцент4 3 2" xfId="707"/>
    <cellStyle name="Акцент4 3 2 2" xfId="708"/>
    <cellStyle name="Акцент4 3 3" xfId="709"/>
    <cellStyle name="Акцент4 3 3 2" xfId="710"/>
    <cellStyle name="Акцент4 4 2" xfId="711"/>
    <cellStyle name="Акцент4 4 2 2" xfId="712"/>
    <cellStyle name="Акцент4 4 3" xfId="713"/>
    <cellStyle name="Акцент4 4 3 2" xfId="714"/>
    <cellStyle name="Акцент4 5 2" xfId="715"/>
    <cellStyle name="Акцент4 5 2 2" xfId="716"/>
    <cellStyle name="Акцент4 5 3" xfId="717"/>
    <cellStyle name="Акцент4 5 3 2" xfId="718"/>
    <cellStyle name="Акцент4 6 2" xfId="719"/>
    <cellStyle name="Акцент4 6 2 2" xfId="720"/>
    <cellStyle name="Акцент4 6 3" xfId="721"/>
    <cellStyle name="Акцент4 6 3 2" xfId="722"/>
    <cellStyle name="Акцент4 7 2" xfId="723"/>
    <cellStyle name="Акцент4 7 2 2" xfId="724"/>
    <cellStyle name="Акцент4 7 3" xfId="725"/>
    <cellStyle name="Акцент4 7 3 2" xfId="726"/>
    <cellStyle name="Акцент4 8 2" xfId="727"/>
    <cellStyle name="Акцент4 8 2 2" xfId="728"/>
    <cellStyle name="Акцент4 8 3" xfId="729"/>
    <cellStyle name="Акцент4 8 3 2" xfId="730"/>
    <cellStyle name="Акцент4 9 2" xfId="731"/>
    <cellStyle name="Акцент4 9 2 2" xfId="732"/>
    <cellStyle name="Акцент4 9 3" xfId="733"/>
    <cellStyle name="Акцент4 9 3 2" xfId="734"/>
    <cellStyle name="Акцент5 2 2" xfId="735"/>
    <cellStyle name="Акцент5 2 2 2" xfId="736"/>
    <cellStyle name="Акцент5 2 3" xfId="737"/>
    <cellStyle name="Акцент5 2 3 2" xfId="738"/>
    <cellStyle name="Акцент5 3 2" xfId="739"/>
    <cellStyle name="Акцент5 3 2 2" xfId="740"/>
    <cellStyle name="Акцент5 3 3" xfId="741"/>
    <cellStyle name="Акцент5 3 3 2" xfId="742"/>
    <cellStyle name="Акцент5 4 2" xfId="743"/>
    <cellStyle name="Акцент5 4 2 2" xfId="744"/>
    <cellStyle name="Акцент5 4 3" xfId="745"/>
    <cellStyle name="Акцент5 4 3 2" xfId="746"/>
    <cellStyle name="Акцент5 5 2" xfId="747"/>
    <cellStyle name="Акцент5 5 2 2" xfId="748"/>
    <cellStyle name="Акцент5 5 3" xfId="749"/>
    <cellStyle name="Акцент5 5 3 2" xfId="750"/>
    <cellStyle name="Акцент5 6 2" xfId="751"/>
    <cellStyle name="Акцент5 6 2 2" xfId="752"/>
    <cellStyle name="Акцент5 6 3" xfId="753"/>
    <cellStyle name="Акцент5 6 3 2" xfId="754"/>
    <cellStyle name="Акцент5 7 2" xfId="755"/>
    <cellStyle name="Акцент5 7 2 2" xfId="756"/>
    <cellStyle name="Акцент5 7 3" xfId="757"/>
    <cellStyle name="Акцент5 7 3 2" xfId="758"/>
    <cellStyle name="Акцент5 8 2" xfId="759"/>
    <cellStyle name="Акцент5 8 2 2" xfId="760"/>
    <cellStyle name="Акцент5 8 3" xfId="761"/>
    <cellStyle name="Акцент5 8 3 2" xfId="762"/>
    <cellStyle name="Акцент5 9 2" xfId="763"/>
    <cellStyle name="Акцент5 9 2 2" xfId="764"/>
    <cellStyle name="Акцент5 9 3" xfId="765"/>
    <cellStyle name="Акцент5 9 3 2" xfId="766"/>
    <cellStyle name="Акцент6 2 2" xfId="767"/>
    <cellStyle name="Акцент6 2 2 2" xfId="768"/>
    <cellStyle name="Акцент6 2 3" xfId="769"/>
    <cellStyle name="Акцент6 2 3 2" xfId="770"/>
    <cellStyle name="Акцент6 3 2" xfId="771"/>
    <cellStyle name="Акцент6 3 2 2" xfId="772"/>
    <cellStyle name="Акцент6 3 3" xfId="773"/>
    <cellStyle name="Акцент6 3 3 2" xfId="774"/>
    <cellStyle name="Акцент6 4 2" xfId="775"/>
    <cellStyle name="Акцент6 4 2 2" xfId="776"/>
    <cellStyle name="Акцент6 4 3" xfId="777"/>
    <cellStyle name="Акцент6 4 3 2" xfId="778"/>
    <cellStyle name="Акцент6 5 2" xfId="779"/>
    <cellStyle name="Акцент6 5 2 2" xfId="780"/>
    <cellStyle name="Акцент6 5 3" xfId="781"/>
    <cellStyle name="Акцент6 5 3 2" xfId="782"/>
    <cellStyle name="Акцент6 6 2" xfId="783"/>
    <cellStyle name="Акцент6 6 2 2" xfId="784"/>
    <cellStyle name="Акцент6 6 3" xfId="785"/>
    <cellStyle name="Акцент6 6 3 2" xfId="786"/>
    <cellStyle name="Акцент6 7 2" xfId="787"/>
    <cellStyle name="Акцент6 7 2 2" xfId="788"/>
    <cellStyle name="Акцент6 7 3" xfId="789"/>
    <cellStyle name="Акцент6 7 3 2" xfId="790"/>
    <cellStyle name="Акцент6 8 2" xfId="791"/>
    <cellStyle name="Акцент6 8 2 2" xfId="792"/>
    <cellStyle name="Акцент6 8 3" xfId="793"/>
    <cellStyle name="Акцент6 8 3 2" xfId="794"/>
    <cellStyle name="Акцент6 9 2" xfId="795"/>
    <cellStyle name="Акцент6 9 2 2" xfId="796"/>
    <cellStyle name="Акцент6 9 3" xfId="797"/>
    <cellStyle name="Акцент6 9 3 2" xfId="798"/>
    <cellStyle name="Ввод  2 2" xfId="799"/>
    <cellStyle name="Ввод  2 2 2" xfId="800"/>
    <cellStyle name="Ввод  2 2 3" xfId="801"/>
    <cellStyle name="Ввод  2 3" xfId="802"/>
    <cellStyle name="Ввод  2 3 2" xfId="803"/>
    <cellStyle name="Ввод  2 3 3" xfId="804"/>
    <cellStyle name="Ввод  3 2" xfId="805"/>
    <cellStyle name="Ввод  3 2 2" xfId="806"/>
    <cellStyle name="Ввод  3 2 3" xfId="807"/>
    <cellStyle name="Ввод  3 3" xfId="808"/>
    <cellStyle name="Ввод  3 3 2" xfId="809"/>
    <cellStyle name="Ввод  3 3 3" xfId="810"/>
    <cellStyle name="Ввод  4 2" xfId="811"/>
    <cellStyle name="Ввод  4 2 2" xfId="812"/>
    <cellStyle name="Ввод  4 2 3" xfId="813"/>
    <cellStyle name="Ввод  4 3" xfId="814"/>
    <cellStyle name="Ввод  4 3 2" xfId="815"/>
    <cellStyle name="Ввод  4 3 3" xfId="816"/>
    <cellStyle name="Ввод  5 2" xfId="817"/>
    <cellStyle name="Ввод  5 2 2" xfId="818"/>
    <cellStyle name="Ввод  5 2 3" xfId="819"/>
    <cellStyle name="Ввод  5 3" xfId="820"/>
    <cellStyle name="Ввод  5 3 2" xfId="821"/>
    <cellStyle name="Ввод  5 3 3" xfId="822"/>
    <cellStyle name="Ввод  6 2" xfId="823"/>
    <cellStyle name="Ввод  6 2 2" xfId="824"/>
    <cellStyle name="Ввод  6 2 3" xfId="825"/>
    <cellStyle name="Ввод  6 3" xfId="826"/>
    <cellStyle name="Ввод  6 3 2" xfId="827"/>
    <cellStyle name="Ввод  6 3 3" xfId="828"/>
    <cellStyle name="Ввод  7 2" xfId="829"/>
    <cellStyle name="Ввод  7 2 2" xfId="830"/>
    <cellStyle name="Ввод  7 2 3" xfId="831"/>
    <cellStyle name="Ввод  7 3" xfId="832"/>
    <cellStyle name="Ввод  7 3 2" xfId="833"/>
    <cellStyle name="Ввод  7 3 3" xfId="834"/>
    <cellStyle name="Ввод  8 2" xfId="835"/>
    <cellStyle name="Ввод  8 2 2" xfId="836"/>
    <cellStyle name="Ввод  8 2 3" xfId="837"/>
    <cellStyle name="Ввод  8 3" xfId="838"/>
    <cellStyle name="Ввод  8 3 2" xfId="839"/>
    <cellStyle name="Ввод  8 3 3" xfId="840"/>
    <cellStyle name="Ввод  9 2" xfId="841"/>
    <cellStyle name="Ввод  9 2 2" xfId="842"/>
    <cellStyle name="Ввод  9 2 3" xfId="843"/>
    <cellStyle name="Ввод  9 3" xfId="844"/>
    <cellStyle name="Ввод  9 3 2" xfId="845"/>
    <cellStyle name="Ввод  9 3 3" xfId="846"/>
    <cellStyle name="Вывод 2 2" xfId="847"/>
    <cellStyle name="Вывод 2 2 2" xfId="848"/>
    <cellStyle name="Вывод 2 2 3" xfId="849"/>
    <cellStyle name="Вывод 2 3" xfId="850"/>
    <cellStyle name="Вывод 2 3 2" xfId="851"/>
    <cellStyle name="Вывод 2 3 3" xfId="852"/>
    <cellStyle name="Вывод 3 2" xfId="853"/>
    <cellStyle name="Вывод 3 2 2" xfId="854"/>
    <cellStyle name="Вывод 3 2 3" xfId="855"/>
    <cellStyle name="Вывод 3 3" xfId="856"/>
    <cellStyle name="Вывод 3 3 2" xfId="857"/>
    <cellStyle name="Вывод 3 3 3" xfId="858"/>
    <cellStyle name="Вывод 4 2" xfId="859"/>
    <cellStyle name="Вывод 4 2 2" xfId="860"/>
    <cellStyle name="Вывод 4 2 3" xfId="861"/>
    <cellStyle name="Вывод 4 3" xfId="862"/>
    <cellStyle name="Вывод 4 3 2" xfId="863"/>
    <cellStyle name="Вывод 4 3 3" xfId="864"/>
    <cellStyle name="Вывод 5 2" xfId="865"/>
    <cellStyle name="Вывод 5 2 2" xfId="866"/>
    <cellStyle name="Вывод 5 2 3" xfId="867"/>
    <cellStyle name="Вывод 5 3" xfId="868"/>
    <cellStyle name="Вывод 5 3 2" xfId="869"/>
    <cellStyle name="Вывод 5 3 3" xfId="870"/>
    <cellStyle name="Вывод 6 2" xfId="871"/>
    <cellStyle name="Вывод 6 2 2" xfId="872"/>
    <cellStyle name="Вывод 6 2 3" xfId="873"/>
    <cellStyle name="Вывод 6 3" xfId="874"/>
    <cellStyle name="Вывод 6 3 2" xfId="875"/>
    <cellStyle name="Вывод 6 3 3" xfId="876"/>
    <cellStyle name="Вывод 7 2" xfId="877"/>
    <cellStyle name="Вывод 7 2 2" xfId="878"/>
    <cellStyle name="Вывод 7 2 3" xfId="879"/>
    <cellStyle name="Вывод 7 3" xfId="880"/>
    <cellStyle name="Вывод 7 3 2" xfId="881"/>
    <cellStyle name="Вывод 7 3 3" xfId="882"/>
    <cellStyle name="Вывод 8 2" xfId="883"/>
    <cellStyle name="Вывод 8 2 2" xfId="884"/>
    <cellStyle name="Вывод 8 2 3" xfId="885"/>
    <cellStyle name="Вывод 8 3" xfId="886"/>
    <cellStyle name="Вывод 8 3 2" xfId="887"/>
    <cellStyle name="Вывод 8 3 3" xfId="888"/>
    <cellStyle name="Вывод 9 2" xfId="889"/>
    <cellStyle name="Вывод 9 2 2" xfId="890"/>
    <cellStyle name="Вывод 9 2 3" xfId="891"/>
    <cellStyle name="Вывод 9 3" xfId="892"/>
    <cellStyle name="Вывод 9 3 2" xfId="893"/>
    <cellStyle name="Вывод 9 3 3" xfId="894"/>
    <cellStyle name="Вычисление 2 2" xfId="895"/>
    <cellStyle name="Вычисление 2 2 2" xfId="896"/>
    <cellStyle name="Вычисление 2 2 3" xfId="897"/>
    <cellStyle name="Вычисление 2 3" xfId="898"/>
    <cellStyle name="Вычисление 2 3 2" xfId="899"/>
    <cellStyle name="Вычисление 2 3 3" xfId="900"/>
    <cellStyle name="Вычисление 3 2" xfId="901"/>
    <cellStyle name="Вычисление 3 2 2" xfId="902"/>
    <cellStyle name="Вычисление 3 2 3" xfId="903"/>
    <cellStyle name="Вычисление 3 3" xfId="904"/>
    <cellStyle name="Вычисление 3 3 2" xfId="905"/>
    <cellStyle name="Вычисление 3 3 3" xfId="906"/>
    <cellStyle name="Вычисление 4 2" xfId="907"/>
    <cellStyle name="Вычисление 4 2 2" xfId="908"/>
    <cellStyle name="Вычисление 4 2 3" xfId="909"/>
    <cellStyle name="Вычисление 4 3" xfId="910"/>
    <cellStyle name="Вычисление 4 3 2" xfId="911"/>
    <cellStyle name="Вычисление 4 3 3" xfId="912"/>
    <cellStyle name="Вычисление 5 2" xfId="913"/>
    <cellStyle name="Вычисление 5 2 2" xfId="914"/>
    <cellStyle name="Вычисление 5 2 3" xfId="915"/>
    <cellStyle name="Вычисление 5 3" xfId="916"/>
    <cellStyle name="Вычисление 5 3 2" xfId="917"/>
    <cellStyle name="Вычисление 5 3 3" xfId="918"/>
    <cellStyle name="Вычисление 6 2" xfId="919"/>
    <cellStyle name="Вычисление 6 2 2" xfId="920"/>
    <cellStyle name="Вычисление 6 2 3" xfId="921"/>
    <cellStyle name="Вычисление 6 3" xfId="922"/>
    <cellStyle name="Вычисление 6 3 2" xfId="923"/>
    <cellStyle name="Вычисление 6 3 3" xfId="924"/>
    <cellStyle name="Вычисление 7 2" xfId="925"/>
    <cellStyle name="Вычисление 7 2 2" xfId="926"/>
    <cellStyle name="Вычисление 7 2 3" xfId="927"/>
    <cellStyle name="Вычисление 7 3" xfId="928"/>
    <cellStyle name="Вычисление 7 3 2" xfId="929"/>
    <cellStyle name="Вычисление 7 3 3" xfId="930"/>
    <cellStyle name="Вычисление 8 2" xfId="931"/>
    <cellStyle name="Вычисление 8 2 2" xfId="932"/>
    <cellStyle name="Вычисление 8 2 3" xfId="933"/>
    <cellStyle name="Вычисление 8 3" xfId="934"/>
    <cellStyle name="Вычисление 8 3 2" xfId="935"/>
    <cellStyle name="Вычисление 8 3 3" xfId="936"/>
    <cellStyle name="Вычисление 9 2" xfId="937"/>
    <cellStyle name="Вычисление 9 2 2" xfId="938"/>
    <cellStyle name="Вычисление 9 2 3" xfId="939"/>
    <cellStyle name="Вычисление 9 3" xfId="940"/>
    <cellStyle name="Вычисление 9 3 2" xfId="941"/>
    <cellStyle name="Вычисление 9 3 3" xfId="942"/>
    <cellStyle name="Гиперссылка 10" xfId="943"/>
    <cellStyle name="Гиперссылка 11" xfId="944"/>
    <cellStyle name="Гиперссылка 12" xfId="945"/>
    <cellStyle name="Гиперссылка 13" xfId="946"/>
    <cellStyle name="Гиперссылка 14" xfId="947"/>
    <cellStyle name="Гиперссылка 15" xfId="948"/>
    <cellStyle name="Гиперссылка 16" xfId="949"/>
    <cellStyle name="Гиперссылка 2" xfId="950"/>
    <cellStyle name="Гиперссылка 2 2" xfId="951"/>
    <cellStyle name="Гиперссылка 2 3" xfId="952"/>
    <cellStyle name="Гиперссылка 3" xfId="953"/>
    <cellStyle name="Гиперссылка 3 2" xfId="954"/>
    <cellStyle name="Гиперссылка 4" xfId="955"/>
    <cellStyle name="Гиперссылка 4 2" xfId="956"/>
    <cellStyle name="Гиперссылка 5" xfId="957"/>
    <cellStyle name="Гиперссылка 6" xfId="958"/>
    <cellStyle name="Гиперссылка 7" xfId="959"/>
    <cellStyle name="Гиперссылка 8" xfId="960"/>
    <cellStyle name="Гиперссылка 9" xfId="961"/>
    <cellStyle name="Денежный 2" xfId="962"/>
    <cellStyle name="Денежный 2 2" xfId="963"/>
    <cellStyle name="Денежный 2 3" xfId="964"/>
    <cellStyle name="Денежный 2 4" xfId="965"/>
    <cellStyle name="Денежный 2 5" xfId="966"/>
    <cellStyle name="Заголовок 1 2 2" xfId="967"/>
    <cellStyle name="Заголовок 1 2 2 2" xfId="968"/>
    <cellStyle name="Заголовок 1 2 3" xfId="969"/>
    <cellStyle name="Заголовок 1 2 3 2" xfId="970"/>
    <cellStyle name="Заголовок 1 3 2" xfId="971"/>
    <cellStyle name="Заголовок 1 3 2 2" xfId="972"/>
    <cellStyle name="Заголовок 1 3 3" xfId="973"/>
    <cellStyle name="Заголовок 1 3 3 2" xfId="974"/>
    <cellStyle name="Заголовок 1 4 2" xfId="975"/>
    <cellStyle name="Заголовок 1 4 2 2" xfId="976"/>
    <cellStyle name="Заголовок 1 4 3" xfId="977"/>
    <cellStyle name="Заголовок 1 4 3 2" xfId="978"/>
    <cellStyle name="Заголовок 1 5 2" xfId="979"/>
    <cellStyle name="Заголовок 1 5 2 2" xfId="980"/>
    <cellStyle name="Заголовок 1 5 3" xfId="981"/>
    <cellStyle name="Заголовок 1 5 3 2" xfId="982"/>
    <cellStyle name="Заголовок 1 6 2" xfId="983"/>
    <cellStyle name="Заголовок 1 6 2 2" xfId="984"/>
    <cellStyle name="Заголовок 1 6 3" xfId="985"/>
    <cellStyle name="Заголовок 1 6 3 2" xfId="986"/>
    <cellStyle name="Заголовок 1 7 2" xfId="987"/>
    <cellStyle name="Заголовок 1 7 2 2" xfId="988"/>
    <cellStyle name="Заголовок 1 7 3" xfId="989"/>
    <cellStyle name="Заголовок 1 7 3 2" xfId="990"/>
    <cellStyle name="Заголовок 1 8 2" xfId="991"/>
    <cellStyle name="Заголовок 1 8 2 2" xfId="992"/>
    <cellStyle name="Заголовок 1 8 3" xfId="993"/>
    <cellStyle name="Заголовок 1 8 3 2" xfId="994"/>
    <cellStyle name="Заголовок 1 9 2" xfId="995"/>
    <cellStyle name="Заголовок 1 9 2 2" xfId="996"/>
    <cellStyle name="Заголовок 1 9 3" xfId="997"/>
    <cellStyle name="Заголовок 1 9 3 2" xfId="998"/>
    <cellStyle name="Заголовок 2 2 2" xfId="999"/>
    <cellStyle name="Заголовок 2 2 2 2" xfId="1000"/>
    <cellStyle name="Заголовок 2 2 3" xfId="1001"/>
    <cellStyle name="Заголовок 2 2 3 2" xfId="1002"/>
    <cellStyle name="Заголовок 2 3 2" xfId="1003"/>
    <cellStyle name="Заголовок 2 3 2 2" xfId="1004"/>
    <cellStyle name="Заголовок 2 3 3" xfId="1005"/>
    <cellStyle name="Заголовок 2 3 3 2" xfId="1006"/>
    <cellStyle name="Заголовок 2 4 2" xfId="1007"/>
    <cellStyle name="Заголовок 2 4 2 2" xfId="1008"/>
    <cellStyle name="Заголовок 2 4 3" xfId="1009"/>
    <cellStyle name="Заголовок 2 4 3 2" xfId="1010"/>
    <cellStyle name="Заголовок 2 5 2" xfId="1011"/>
    <cellStyle name="Заголовок 2 5 2 2" xfId="1012"/>
    <cellStyle name="Заголовок 2 5 3" xfId="1013"/>
    <cellStyle name="Заголовок 2 5 3 2" xfId="1014"/>
    <cellStyle name="Заголовок 2 6 2" xfId="1015"/>
    <cellStyle name="Заголовок 2 6 2 2" xfId="1016"/>
    <cellStyle name="Заголовок 2 6 3" xfId="1017"/>
    <cellStyle name="Заголовок 2 6 3 2" xfId="1018"/>
    <cellStyle name="Заголовок 2 7 2" xfId="1019"/>
    <cellStyle name="Заголовок 2 7 2 2" xfId="1020"/>
    <cellStyle name="Заголовок 2 7 3" xfId="1021"/>
    <cellStyle name="Заголовок 2 7 3 2" xfId="1022"/>
    <cellStyle name="Заголовок 2 8 2" xfId="1023"/>
    <cellStyle name="Заголовок 2 8 2 2" xfId="1024"/>
    <cellStyle name="Заголовок 2 8 3" xfId="1025"/>
    <cellStyle name="Заголовок 2 8 3 2" xfId="1026"/>
    <cellStyle name="Заголовок 2 9 2" xfId="1027"/>
    <cellStyle name="Заголовок 2 9 2 2" xfId="1028"/>
    <cellStyle name="Заголовок 2 9 3" xfId="1029"/>
    <cellStyle name="Заголовок 2 9 3 2" xfId="1030"/>
    <cellStyle name="Заголовок 3 2 2" xfId="1031"/>
    <cellStyle name="Заголовок 3 2 2 2" xfId="1032"/>
    <cellStyle name="Заголовок 3 2 3" xfId="1033"/>
    <cellStyle name="Заголовок 3 2 3 2" xfId="1034"/>
    <cellStyle name="Заголовок 3 3 2" xfId="1035"/>
    <cellStyle name="Заголовок 3 3 2 2" xfId="1036"/>
    <cellStyle name="Заголовок 3 3 3" xfId="1037"/>
    <cellStyle name="Заголовок 3 3 3 2" xfId="1038"/>
    <cellStyle name="Заголовок 3 4 2" xfId="1039"/>
    <cellStyle name="Заголовок 3 4 2 2" xfId="1040"/>
    <cellStyle name="Заголовок 3 4 3" xfId="1041"/>
    <cellStyle name="Заголовок 3 4 3 2" xfId="1042"/>
    <cellStyle name="Заголовок 3 5 2" xfId="1043"/>
    <cellStyle name="Заголовок 3 5 2 2" xfId="1044"/>
    <cellStyle name="Заголовок 3 5 3" xfId="1045"/>
    <cellStyle name="Заголовок 3 5 3 2" xfId="1046"/>
    <cellStyle name="Заголовок 3 6 2" xfId="1047"/>
    <cellStyle name="Заголовок 3 6 2 2" xfId="1048"/>
    <cellStyle name="Заголовок 3 6 3" xfId="1049"/>
    <cellStyle name="Заголовок 3 6 3 2" xfId="1050"/>
    <cellStyle name="Заголовок 3 7 2" xfId="1051"/>
    <cellStyle name="Заголовок 3 7 2 2" xfId="1052"/>
    <cellStyle name="Заголовок 3 7 3" xfId="1053"/>
    <cellStyle name="Заголовок 3 7 3 2" xfId="1054"/>
    <cellStyle name="Заголовок 3 8 2" xfId="1055"/>
    <cellStyle name="Заголовок 3 8 2 2" xfId="1056"/>
    <cellStyle name="Заголовок 3 8 3" xfId="1057"/>
    <cellStyle name="Заголовок 3 8 3 2" xfId="1058"/>
    <cellStyle name="Заголовок 3 9 2" xfId="1059"/>
    <cellStyle name="Заголовок 3 9 2 2" xfId="1060"/>
    <cellStyle name="Заголовок 3 9 3" xfId="1061"/>
    <cellStyle name="Заголовок 3 9 3 2" xfId="1062"/>
    <cellStyle name="Заголовок 4 2 2" xfId="1063"/>
    <cellStyle name="Заголовок 4 2 2 2" xfId="1064"/>
    <cellStyle name="Заголовок 4 2 3" xfId="1065"/>
    <cellStyle name="Заголовок 4 2 3 2" xfId="1066"/>
    <cellStyle name="Заголовок 4 3 2" xfId="1067"/>
    <cellStyle name="Заголовок 4 3 2 2" xfId="1068"/>
    <cellStyle name="Заголовок 4 3 3" xfId="1069"/>
    <cellStyle name="Заголовок 4 3 3 2" xfId="1070"/>
    <cellStyle name="Заголовок 4 4 2" xfId="1071"/>
    <cellStyle name="Заголовок 4 4 2 2" xfId="1072"/>
    <cellStyle name="Заголовок 4 4 3" xfId="1073"/>
    <cellStyle name="Заголовок 4 4 3 2" xfId="1074"/>
    <cellStyle name="Заголовок 4 5 2" xfId="1075"/>
    <cellStyle name="Заголовок 4 5 2 2" xfId="1076"/>
    <cellStyle name="Заголовок 4 5 3" xfId="1077"/>
    <cellStyle name="Заголовок 4 5 3 2" xfId="1078"/>
    <cellStyle name="Заголовок 4 6 2" xfId="1079"/>
    <cellStyle name="Заголовок 4 6 2 2" xfId="1080"/>
    <cellStyle name="Заголовок 4 6 3" xfId="1081"/>
    <cellStyle name="Заголовок 4 6 3 2" xfId="1082"/>
    <cellStyle name="Заголовок 4 7 2" xfId="1083"/>
    <cellStyle name="Заголовок 4 7 2 2" xfId="1084"/>
    <cellStyle name="Заголовок 4 7 3" xfId="1085"/>
    <cellStyle name="Заголовок 4 7 3 2" xfId="1086"/>
    <cellStyle name="Заголовок 4 8 2" xfId="1087"/>
    <cellStyle name="Заголовок 4 8 2 2" xfId="1088"/>
    <cellStyle name="Заголовок 4 8 3" xfId="1089"/>
    <cellStyle name="Заголовок 4 8 3 2" xfId="1090"/>
    <cellStyle name="Заголовок 4 9 2" xfId="1091"/>
    <cellStyle name="Заголовок 4 9 2 2" xfId="1092"/>
    <cellStyle name="Заголовок 4 9 3" xfId="1093"/>
    <cellStyle name="Заголовок 4 9 3 2" xfId="1094"/>
    <cellStyle name="Итог 2 2" xfId="1095"/>
    <cellStyle name="Итог 2 2 2" xfId="1096"/>
    <cellStyle name="Итог 2 2 3" xfId="1097"/>
    <cellStyle name="Итог 2 3" xfId="1098"/>
    <cellStyle name="Итог 2 3 2" xfId="1099"/>
    <cellStyle name="Итог 2 3 3" xfId="1100"/>
    <cellStyle name="Итог 3 2" xfId="1101"/>
    <cellStyle name="Итог 3 2 2" xfId="1102"/>
    <cellStyle name="Итог 3 2 3" xfId="1103"/>
    <cellStyle name="Итог 3 3" xfId="1104"/>
    <cellStyle name="Итог 3 3 2" xfId="1105"/>
    <cellStyle name="Итог 3 3 3" xfId="1106"/>
    <cellStyle name="Итог 4 2" xfId="1107"/>
    <cellStyle name="Итог 4 2 2" xfId="1108"/>
    <cellStyle name="Итог 4 2 3" xfId="1109"/>
    <cellStyle name="Итог 4 3" xfId="1110"/>
    <cellStyle name="Итог 4 3 2" xfId="1111"/>
    <cellStyle name="Итог 4 3 3" xfId="1112"/>
    <cellStyle name="Итог 5 2" xfId="1113"/>
    <cellStyle name="Итог 5 2 2" xfId="1114"/>
    <cellStyle name="Итог 5 2 3" xfId="1115"/>
    <cellStyle name="Итог 5 3" xfId="1116"/>
    <cellStyle name="Итог 5 3 2" xfId="1117"/>
    <cellStyle name="Итог 5 3 3" xfId="1118"/>
    <cellStyle name="Итог 6 2" xfId="1119"/>
    <cellStyle name="Итог 6 2 2" xfId="1120"/>
    <cellStyle name="Итог 6 2 3" xfId="1121"/>
    <cellStyle name="Итог 6 3" xfId="1122"/>
    <cellStyle name="Итог 6 3 2" xfId="1123"/>
    <cellStyle name="Итог 6 3 3" xfId="1124"/>
    <cellStyle name="Итог 7 2" xfId="1125"/>
    <cellStyle name="Итог 7 2 2" xfId="1126"/>
    <cellStyle name="Итог 7 2 3" xfId="1127"/>
    <cellStyle name="Итог 7 3" xfId="1128"/>
    <cellStyle name="Итог 7 3 2" xfId="1129"/>
    <cellStyle name="Итог 7 3 3" xfId="1130"/>
    <cellStyle name="Итог 8 2" xfId="1131"/>
    <cellStyle name="Итог 8 2 2" xfId="1132"/>
    <cellStyle name="Итог 8 2 3" xfId="1133"/>
    <cellStyle name="Итог 8 3" xfId="1134"/>
    <cellStyle name="Итог 8 3 2" xfId="1135"/>
    <cellStyle name="Итог 8 3 3" xfId="1136"/>
    <cellStyle name="Итог 9 2" xfId="1137"/>
    <cellStyle name="Итог 9 2 2" xfId="1138"/>
    <cellStyle name="Итог 9 2 3" xfId="1139"/>
    <cellStyle name="Итог 9 3" xfId="1140"/>
    <cellStyle name="Итог 9 3 2" xfId="1141"/>
    <cellStyle name="Итог 9 3 3" xfId="1142"/>
    <cellStyle name="Контрольная ячейка 2 2" xfId="1143"/>
    <cellStyle name="Контрольная ячейка 2 2 2" xfId="1144"/>
    <cellStyle name="Контрольная ячейка 2 3" xfId="1145"/>
    <cellStyle name="Контрольная ячейка 2 3 2" xfId="1146"/>
    <cellStyle name="Контрольная ячейка 3 2" xfId="1147"/>
    <cellStyle name="Контрольная ячейка 3 2 2" xfId="1148"/>
    <cellStyle name="Контрольная ячейка 3 3" xfId="1149"/>
    <cellStyle name="Контрольная ячейка 3 3 2" xfId="1150"/>
    <cellStyle name="Контрольная ячейка 4 2" xfId="1151"/>
    <cellStyle name="Контрольная ячейка 4 2 2" xfId="1152"/>
    <cellStyle name="Контрольная ячейка 4 3" xfId="1153"/>
    <cellStyle name="Контрольная ячейка 4 3 2" xfId="1154"/>
    <cellStyle name="Контрольная ячейка 5 2" xfId="1155"/>
    <cellStyle name="Контрольная ячейка 5 2 2" xfId="1156"/>
    <cellStyle name="Контрольная ячейка 5 3" xfId="1157"/>
    <cellStyle name="Контрольная ячейка 5 3 2" xfId="1158"/>
    <cellStyle name="Контрольная ячейка 6 2" xfId="1159"/>
    <cellStyle name="Контрольная ячейка 6 2 2" xfId="1160"/>
    <cellStyle name="Контрольная ячейка 6 3" xfId="1161"/>
    <cellStyle name="Контрольная ячейка 6 3 2" xfId="1162"/>
    <cellStyle name="Контрольная ячейка 7 2" xfId="1163"/>
    <cellStyle name="Контрольная ячейка 7 2 2" xfId="1164"/>
    <cellStyle name="Контрольная ячейка 7 3" xfId="1165"/>
    <cellStyle name="Контрольная ячейка 7 3 2" xfId="1166"/>
    <cellStyle name="Контрольная ячейка 8 2" xfId="1167"/>
    <cellStyle name="Контрольная ячейка 8 2 2" xfId="1168"/>
    <cellStyle name="Контрольная ячейка 8 3" xfId="1169"/>
    <cellStyle name="Контрольная ячейка 8 3 2" xfId="1170"/>
    <cellStyle name="Контрольная ячейка 9 2" xfId="1171"/>
    <cellStyle name="Контрольная ячейка 9 2 2" xfId="1172"/>
    <cellStyle name="Контрольная ячейка 9 3" xfId="1173"/>
    <cellStyle name="Контрольная ячейка 9 3 2" xfId="1174"/>
    <cellStyle name="Название 2 2" xfId="1175"/>
    <cellStyle name="Название 2 2 2" xfId="1176"/>
    <cellStyle name="Название 2 3" xfId="1177"/>
    <cellStyle name="Название 2 3 2" xfId="1178"/>
    <cellStyle name="Название 3 2" xfId="1179"/>
    <cellStyle name="Название 3 2 2" xfId="1180"/>
    <cellStyle name="Название 3 3" xfId="1181"/>
    <cellStyle name="Название 3 3 2" xfId="1182"/>
    <cellStyle name="Название 4 2" xfId="1183"/>
    <cellStyle name="Название 4 2 2" xfId="1184"/>
    <cellStyle name="Название 4 3" xfId="1185"/>
    <cellStyle name="Название 4 3 2" xfId="1186"/>
    <cellStyle name="Название 5 2" xfId="1187"/>
    <cellStyle name="Название 5 2 2" xfId="1188"/>
    <cellStyle name="Название 5 3" xfId="1189"/>
    <cellStyle name="Название 5 3 2" xfId="1190"/>
    <cellStyle name="Название 6 2" xfId="1191"/>
    <cellStyle name="Название 6 2 2" xfId="1192"/>
    <cellStyle name="Название 6 3" xfId="1193"/>
    <cellStyle name="Название 6 3 2" xfId="1194"/>
    <cellStyle name="Название 7 2" xfId="1195"/>
    <cellStyle name="Название 7 2 2" xfId="1196"/>
    <cellStyle name="Название 7 3" xfId="1197"/>
    <cellStyle name="Название 7 3 2" xfId="1198"/>
    <cellStyle name="Название 8 2" xfId="1199"/>
    <cellStyle name="Название 8 2 2" xfId="1200"/>
    <cellStyle name="Название 8 3" xfId="1201"/>
    <cellStyle name="Название 8 3 2" xfId="1202"/>
    <cellStyle name="Название 9 2" xfId="1203"/>
    <cellStyle name="Название 9 2 2" xfId="1204"/>
    <cellStyle name="Название 9 3" xfId="1205"/>
    <cellStyle name="Название 9 3 2" xfId="1206"/>
    <cellStyle name="Нейтральный 2 2" xfId="1207"/>
    <cellStyle name="Нейтральный 2 2 2" xfId="1208"/>
    <cellStyle name="Нейтральный 2 3" xfId="1209"/>
    <cellStyle name="Нейтральный 2 3 2" xfId="1210"/>
    <cellStyle name="Нейтральный 3 2" xfId="1211"/>
    <cellStyle name="Нейтральный 3 2 2" xfId="1212"/>
    <cellStyle name="Нейтральный 3 3" xfId="1213"/>
    <cellStyle name="Нейтральный 3 3 2" xfId="1214"/>
    <cellStyle name="Нейтральный 4 2" xfId="1215"/>
    <cellStyle name="Нейтральный 4 2 2" xfId="1216"/>
    <cellStyle name="Нейтральный 4 3" xfId="1217"/>
    <cellStyle name="Нейтральный 4 3 2" xfId="1218"/>
    <cellStyle name="Нейтральный 5 2" xfId="1219"/>
    <cellStyle name="Нейтральный 5 2 2" xfId="1220"/>
    <cellStyle name="Нейтральный 5 3" xfId="1221"/>
    <cellStyle name="Нейтральный 5 3 2" xfId="1222"/>
    <cellStyle name="Нейтральный 6 2" xfId="1223"/>
    <cellStyle name="Нейтральный 6 2 2" xfId="1224"/>
    <cellStyle name="Нейтральный 6 3" xfId="1225"/>
    <cellStyle name="Нейтральный 6 3 2" xfId="1226"/>
    <cellStyle name="Нейтральный 7 2" xfId="1227"/>
    <cellStyle name="Нейтральный 7 2 2" xfId="1228"/>
    <cellStyle name="Нейтральный 7 3" xfId="1229"/>
    <cellStyle name="Нейтральный 7 3 2" xfId="1230"/>
    <cellStyle name="Нейтральный 8 2" xfId="1231"/>
    <cellStyle name="Нейтральный 8 2 2" xfId="1232"/>
    <cellStyle name="Нейтральный 8 3" xfId="1233"/>
    <cellStyle name="Нейтральный 8 3 2" xfId="1234"/>
    <cellStyle name="Нейтральный 9 2" xfId="1235"/>
    <cellStyle name="Нейтральный 9 2 2" xfId="1236"/>
    <cellStyle name="Нейтральный 9 3" xfId="1237"/>
    <cellStyle name="Нейтральный 9 3 2" xfId="1238"/>
    <cellStyle name="Обычный" xfId="0" builtinId="0"/>
    <cellStyle name="Обычный 10" xfId="1239"/>
    <cellStyle name="Обычный 10 2" xfId="1240"/>
    <cellStyle name="Обычный 10 3" xfId="1241"/>
    <cellStyle name="Обычный 10 4" xfId="1242"/>
    <cellStyle name="Обычный 10 5" xfId="1243"/>
    <cellStyle name="Обычный 11" xfId="1244"/>
    <cellStyle name="Обычный 11 2" xfId="1245"/>
    <cellStyle name="Обычный 11 3" xfId="1246"/>
    <cellStyle name="Обычный 11 4" xfId="1247"/>
    <cellStyle name="Обычный 11 5" xfId="1248"/>
    <cellStyle name="Обычный 12" xfId="1249"/>
    <cellStyle name="Обычный 12 2" xfId="1250"/>
    <cellStyle name="Обычный 12 3" xfId="1251"/>
    <cellStyle name="Обычный 12 4" xfId="1252"/>
    <cellStyle name="Обычный 12 5" xfId="1253"/>
    <cellStyle name="Обычный 13" xfId="1254"/>
    <cellStyle name="Обычный 13 2" xfId="1255"/>
    <cellStyle name="Обычный 13 3" xfId="1256"/>
    <cellStyle name="Обычный 13 4" xfId="1257"/>
    <cellStyle name="Обычный 13 5" xfId="1258"/>
    <cellStyle name="Обычный 14" xfId="1259"/>
    <cellStyle name="Обычный 15" xfId="1260"/>
    <cellStyle name="Обычный 16" xfId="1261"/>
    <cellStyle name="Обычный 17" xfId="1262"/>
    <cellStyle name="Обычный 18" xfId="1263"/>
    <cellStyle name="Обычный 19" xfId="1264"/>
    <cellStyle name="Обычный 2" xfId="1265"/>
    <cellStyle name="Обычный 2 2" xfId="1266"/>
    <cellStyle name="Обычный 2 3" xfId="1267"/>
    <cellStyle name="Обычный 2 4" xfId="1268"/>
    <cellStyle name="Обычный 2_Приложение к ТУ ВС" xfId="1269"/>
    <cellStyle name="Обычный 20" xfId="1270"/>
    <cellStyle name="Обычный 20 2" xfId="1271"/>
    <cellStyle name="Обычный 21" xfId="1272"/>
    <cellStyle name="Обычный 21 2" xfId="1273"/>
    <cellStyle name="Обычный 22" xfId="1274"/>
    <cellStyle name="Обычный 3" xfId="1275"/>
    <cellStyle name="Обычный 3 10" xfId="1276"/>
    <cellStyle name="Обычный 3 2" xfId="1277"/>
    <cellStyle name="Обычный 3 3" xfId="1278"/>
    <cellStyle name="Обычный 3 3 2" xfId="1279"/>
    <cellStyle name="Обычный 3 4" xfId="1280"/>
    <cellStyle name="Обычный 3 5" xfId="1281"/>
    <cellStyle name="Обычный 3 6" xfId="1282"/>
    <cellStyle name="Обычный 3 7" xfId="1283"/>
    <cellStyle name="Обычный 3 8" xfId="1284"/>
    <cellStyle name="Обычный 3 9" xfId="1285"/>
    <cellStyle name="Обычный 4" xfId="1286"/>
    <cellStyle name="Обычный 4 2" xfId="1287"/>
    <cellStyle name="Обычный 4 2 2" xfId="1288"/>
    <cellStyle name="Обычный 4 2 3" xfId="1289"/>
    <cellStyle name="Обычный 4 2 4" xfId="1290"/>
    <cellStyle name="Обычный 4 2 5" xfId="1291"/>
    <cellStyle name="Обычный 4 3" xfId="1292"/>
    <cellStyle name="Обычный 4 4" xfId="1293"/>
    <cellStyle name="Обычный 4 5" xfId="1294"/>
    <cellStyle name="Обычный 4 6" xfId="1295"/>
    <cellStyle name="Обычный 4 7" xfId="1296"/>
    <cellStyle name="Обычный 5" xfId="1297"/>
    <cellStyle name="Обычный 5 2" xfId="1298"/>
    <cellStyle name="Обычный 5 3" xfId="1299"/>
    <cellStyle name="Обычный 5 4" xfId="1300"/>
    <cellStyle name="Обычный 6" xfId="1301"/>
    <cellStyle name="Обычный 6 2" xfId="1302"/>
    <cellStyle name="Обычный 6 3" xfId="1303"/>
    <cellStyle name="Обычный 6 4" xfId="1304"/>
    <cellStyle name="Обычный 6 5" xfId="1305"/>
    <cellStyle name="Обычный 6 6" xfId="1306"/>
    <cellStyle name="Обычный 6 7" xfId="1307"/>
    <cellStyle name="Обычный 7" xfId="1308"/>
    <cellStyle name="Обычный 7 2" xfId="1309"/>
    <cellStyle name="Обычный 7 3" xfId="1310"/>
    <cellStyle name="Обычный 7 4" xfId="1311"/>
    <cellStyle name="Обычный 7 5" xfId="1312"/>
    <cellStyle name="Обычный 7 6" xfId="1313"/>
    <cellStyle name="Обычный 7 7" xfId="1314"/>
    <cellStyle name="Обычный 8" xfId="1315"/>
    <cellStyle name="Обычный 8 2" xfId="1316"/>
    <cellStyle name="Обычный 8 3" xfId="1317"/>
    <cellStyle name="Обычный 9" xfId="1318"/>
    <cellStyle name="Обычный 9 2" xfId="1319"/>
    <cellStyle name="Обычный 9 3" xfId="1320"/>
    <cellStyle name="Обычный 9 4" xfId="1321"/>
    <cellStyle name="Обычный 9 5" xfId="1322"/>
    <cellStyle name="Обычный 9 6" xfId="1323"/>
    <cellStyle name="Обычный 9 7" xfId="1324"/>
    <cellStyle name="Плохой 2 2" xfId="1325"/>
    <cellStyle name="Плохой 2 2 2" xfId="1326"/>
    <cellStyle name="Плохой 2 3" xfId="1327"/>
    <cellStyle name="Плохой 2 3 2" xfId="1328"/>
    <cellStyle name="Плохой 3 2" xfId="1329"/>
    <cellStyle name="Плохой 3 2 2" xfId="1330"/>
    <cellStyle name="Плохой 3 3" xfId="1331"/>
    <cellStyle name="Плохой 3 3 2" xfId="1332"/>
    <cellStyle name="Плохой 4 2" xfId="1333"/>
    <cellStyle name="Плохой 4 2 2" xfId="1334"/>
    <cellStyle name="Плохой 4 3" xfId="1335"/>
    <cellStyle name="Плохой 4 3 2" xfId="1336"/>
    <cellStyle name="Плохой 5 2" xfId="1337"/>
    <cellStyle name="Плохой 5 2 2" xfId="1338"/>
    <cellStyle name="Плохой 5 3" xfId="1339"/>
    <cellStyle name="Плохой 5 3 2" xfId="1340"/>
    <cellStyle name="Плохой 6 2" xfId="1341"/>
    <cellStyle name="Плохой 6 2 2" xfId="1342"/>
    <cellStyle name="Плохой 6 3" xfId="1343"/>
    <cellStyle name="Плохой 6 3 2" xfId="1344"/>
    <cellStyle name="Плохой 7 2" xfId="1345"/>
    <cellStyle name="Плохой 7 2 2" xfId="1346"/>
    <cellStyle name="Плохой 7 3" xfId="1347"/>
    <cellStyle name="Плохой 7 3 2" xfId="1348"/>
    <cellStyle name="Плохой 8 2" xfId="1349"/>
    <cellStyle name="Плохой 8 2 2" xfId="1350"/>
    <cellStyle name="Плохой 8 3" xfId="1351"/>
    <cellStyle name="Плохой 8 3 2" xfId="1352"/>
    <cellStyle name="Плохой 9 2" xfId="1353"/>
    <cellStyle name="Плохой 9 2 2" xfId="1354"/>
    <cellStyle name="Плохой 9 3" xfId="1355"/>
    <cellStyle name="Плохой 9 3 2" xfId="1356"/>
    <cellStyle name="Пояснение 2 2" xfId="1357"/>
    <cellStyle name="Пояснение 2 2 2" xfId="1358"/>
    <cellStyle name="Пояснение 2 3" xfId="1359"/>
    <cellStyle name="Пояснение 2 3 2" xfId="1360"/>
    <cellStyle name="Пояснение 3 2" xfId="1361"/>
    <cellStyle name="Пояснение 3 2 2" xfId="1362"/>
    <cellStyle name="Пояснение 3 3" xfId="1363"/>
    <cellStyle name="Пояснение 3 3 2" xfId="1364"/>
    <cellStyle name="Пояснение 4 2" xfId="1365"/>
    <cellStyle name="Пояснение 4 2 2" xfId="1366"/>
    <cellStyle name="Пояснение 4 3" xfId="1367"/>
    <cellStyle name="Пояснение 4 3 2" xfId="1368"/>
    <cellStyle name="Пояснение 5 2" xfId="1369"/>
    <cellStyle name="Пояснение 5 2 2" xfId="1370"/>
    <cellStyle name="Пояснение 5 3" xfId="1371"/>
    <cellStyle name="Пояснение 5 3 2" xfId="1372"/>
    <cellStyle name="Пояснение 6 2" xfId="1373"/>
    <cellStyle name="Пояснение 6 2 2" xfId="1374"/>
    <cellStyle name="Пояснение 6 3" xfId="1375"/>
    <cellStyle name="Пояснение 6 3 2" xfId="1376"/>
    <cellStyle name="Пояснение 7 2" xfId="1377"/>
    <cellStyle name="Пояснение 7 2 2" xfId="1378"/>
    <cellStyle name="Пояснение 7 3" xfId="1379"/>
    <cellStyle name="Пояснение 7 3 2" xfId="1380"/>
    <cellStyle name="Пояснение 8 2" xfId="1381"/>
    <cellStyle name="Пояснение 8 2 2" xfId="1382"/>
    <cellStyle name="Пояснение 8 3" xfId="1383"/>
    <cellStyle name="Пояснение 8 3 2" xfId="1384"/>
    <cellStyle name="Пояснение 9 2" xfId="1385"/>
    <cellStyle name="Пояснение 9 2 2" xfId="1386"/>
    <cellStyle name="Пояснение 9 3" xfId="1387"/>
    <cellStyle name="Пояснение 9 3 2" xfId="1388"/>
    <cellStyle name="Примечание 2 2" xfId="1389"/>
    <cellStyle name="Примечание 2 2 2" xfId="1390"/>
    <cellStyle name="Примечание 2 3" xfId="1391"/>
    <cellStyle name="Примечание 2 3 2" xfId="1392"/>
    <cellStyle name="Примечание 3 2" xfId="1393"/>
    <cellStyle name="Примечание 3 2 2" xfId="1394"/>
    <cellStyle name="Примечание 3 3" xfId="1395"/>
    <cellStyle name="Примечание 3 3 2" xfId="1396"/>
    <cellStyle name="Примечание 4 2" xfId="1397"/>
    <cellStyle name="Примечание 4 2 2" xfId="1398"/>
    <cellStyle name="Примечание 4 3" xfId="1399"/>
    <cellStyle name="Примечание 4 3 2" xfId="1400"/>
    <cellStyle name="Примечание 5 2" xfId="1401"/>
    <cellStyle name="Примечание 5 2 2" xfId="1402"/>
    <cellStyle name="Примечание 5 3" xfId="1403"/>
    <cellStyle name="Примечание 5 3 2" xfId="1404"/>
    <cellStyle name="Примечание 6 2" xfId="1405"/>
    <cellStyle name="Примечание 6 2 2" xfId="1406"/>
    <cellStyle name="Примечание 6 3" xfId="1407"/>
    <cellStyle name="Примечание 6 3 2" xfId="1408"/>
    <cellStyle name="Примечание 7 2" xfId="1409"/>
    <cellStyle name="Примечание 7 2 2" xfId="1410"/>
    <cellStyle name="Примечание 7 3" xfId="1411"/>
    <cellStyle name="Примечание 7 3 2" xfId="1412"/>
    <cellStyle name="Примечание 8 2" xfId="1413"/>
    <cellStyle name="Примечание 8 2 2" xfId="1414"/>
    <cellStyle name="Примечание 8 3" xfId="1415"/>
    <cellStyle name="Примечание 8 3 2" xfId="1416"/>
    <cellStyle name="Примечание 9 2" xfId="1417"/>
    <cellStyle name="Примечание 9 2 2" xfId="1418"/>
    <cellStyle name="Примечание 9 3" xfId="1419"/>
    <cellStyle name="Примечание 9 3 2" xfId="1420"/>
    <cellStyle name="Процентный" xfId="1" builtinId="5"/>
    <cellStyle name="Процентный 2" xfId="1421"/>
    <cellStyle name="Процентный 2 2" xfId="1422"/>
    <cellStyle name="Процентный 2 3" xfId="1423"/>
    <cellStyle name="Процентный 2 4" xfId="1424"/>
    <cellStyle name="Процентный 2 5" xfId="1425"/>
    <cellStyle name="Связанная ячейка 2 2" xfId="1426"/>
    <cellStyle name="Связанная ячейка 2 2 2" xfId="1427"/>
    <cellStyle name="Связанная ячейка 2 3" xfId="1428"/>
    <cellStyle name="Связанная ячейка 2 3 2" xfId="1429"/>
    <cellStyle name="Связанная ячейка 3 2" xfId="1430"/>
    <cellStyle name="Связанная ячейка 3 2 2" xfId="1431"/>
    <cellStyle name="Связанная ячейка 3 3" xfId="1432"/>
    <cellStyle name="Связанная ячейка 3 3 2" xfId="1433"/>
    <cellStyle name="Связанная ячейка 4 2" xfId="1434"/>
    <cellStyle name="Связанная ячейка 4 2 2" xfId="1435"/>
    <cellStyle name="Связанная ячейка 4 3" xfId="1436"/>
    <cellStyle name="Связанная ячейка 4 3 2" xfId="1437"/>
    <cellStyle name="Связанная ячейка 5 2" xfId="1438"/>
    <cellStyle name="Связанная ячейка 5 2 2" xfId="1439"/>
    <cellStyle name="Связанная ячейка 5 3" xfId="1440"/>
    <cellStyle name="Связанная ячейка 5 3 2" xfId="1441"/>
    <cellStyle name="Связанная ячейка 6 2" xfId="1442"/>
    <cellStyle name="Связанная ячейка 6 2 2" xfId="1443"/>
    <cellStyle name="Связанная ячейка 6 3" xfId="1444"/>
    <cellStyle name="Связанная ячейка 6 3 2" xfId="1445"/>
    <cellStyle name="Связанная ячейка 7 2" xfId="1446"/>
    <cellStyle name="Связанная ячейка 7 2 2" xfId="1447"/>
    <cellStyle name="Связанная ячейка 7 3" xfId="1448"/>
    <cellStyle name="Связанная ячейка 7 3 2" xfId="1449"/>
    <cellStyle name="Связанная ячейка 8 2" xfId="1450"/>
    <cellStyle name="Связанная ячейка 8 2 2" xfId="1451"/>
    <cellStyle name="Связанная ячейка 8 3" xfId="1452"/>
    <cellStyle name="Связанная ячейка 8 3 2" xfId="1453"/>
    <cellStyle name="Связанная ячейка 9 2" xfId="1454"/>
    <cellStyle name="Связанная ячейка 9 2 2" xfId="1455"/>
    <cellStyle name="Связанная ячейка 9 3" xfId="1456"/>
    <cellStyle name="Связанная ячейка 9 3 2" xfId="1457"/>
    <cellStyle name="Стиль 1" xfId="1458"/>
    <cellStyle name="Текст предупреждения 2 2" xfId="1459"/>
    <cellStyle name="Текст предупреждения 2 2 2" xfId="1460"/>
    <cellStyle name="Текст предупреждения 2 3" xfId="1461"/>
    <cellStyle name="Текст предупреждения 2 3 2" xfId="1462"/>
    <cellStyle name="Текст предупреждения 3 2" xfId="1463"/>
    <cellStyle name="Текст предупреждения 3 2 2" xfId="1464"/>
    <cellStyle name="Текст предупреждения 3 3" xfId="1465"/>
    <cellStyle name="Текст предупреждения 3 3 2" xfId="1466"/>
    <cellStyle name="Текст предупреждения 4 2" xfId="1467"/>
    <cellStyle name="Текст предупреждения 4 2 2" xfId="1468"/>
    <cellStyle name="Текст предупреждения 4 3" xfId="1469"/>
    <cellStyle name="Текст предупреждения 4 3 2" xfId="1470"/>
    <cellStyle name="Текст предупреждения 5 2" xfId="1471"/>
    <cellStyle name="Текст предупреждения 5 2 2" xfId="1472"/>
    <cellStyle name="Текст предупреждения 5 3" xfId="1473"/>
    <cellStyle name="Текст предупреждения 5 3 2" xfId="1474"/>
    <cellStyle name="Текст предупреждения 6 2" xfId="1475"/>
    <cellStyle name="Текст предупреждения 6 2 2" xfId="1476"/>
    <cellStyle name="Текст предупреждения 6 3" xfId="1477"/>
    <cellStyle name="Текст предупреждения 6 3 2" xfId="1478"/>
    <cellStyle name="Текст предупреждения 7 2" xfId="1479"/>
    <cellStyle name="Текст предупреждения 7 2 2" xfId="1480"/>
    <cellStyle name="Текст предупреждения 7 3" xfId="1481"/>
    <cellStyle name="Текст предупреждения 7 3 2" xfId="1482"/>
    <cellStyle name="Текст предупреждения 8 2" xfId="1483"/>
    <cellStyle name="Текст предупреждения 8 2 2" xfId="1484"/>
    <cellStyle name="Текст предупреждения 8 3" xfId="1485"/>
    <cellStyle name="Текст предупреждения 8 3 2" xfId="1486"/>
    <cellStyle name="Текст предупреждения 9 2" xfId="1487"/>
    <cellStyle name="Текст предупреждения 9 2 2" xfId="1488"/>
    <cellStyle name="Текст предупреждения 9 3" xfId="1489"/>
    <cellStyle name="Текст предупреждения 9 3 2" xfId="1490"/>
    <cellStyle name="Финансовый 2" xfId="1491"/>
    <cellStyle name="Хороший 2 2" xfId="1492"/>
    <cellStyle name="Хороший 2 2 2" xfId="1493"/>
    <cellStyle name="Хороший 2 3" xfId="1494"/>
    <cellStyle name="Хороший 2 3 2" xfId="1495"/>
    <cellStyle name="Хороший 3 2" xfId="1496"/>
    <cellStyle name="Хороший 3 2 2" xfId="1497"/>
    <cellStyle name="Хороший 3 3" xfId="1498"/>
    <cellStyle name="Хороший 3 3 2" xfId="1499"/>
    <cellStyle name="Хороший 4 2" xfId="1500"/>
    <cellStyle name="Хороший 4 2 2" xfId="1501"/>
    <cellStyle name="Хороший 4 3" xfId="1502"/>
    <cellStyle name="Хороший 4 3 2" xfId="1503"/>
    <cellStyle name="Хороший 5 2" xfId="1504"/>
    <cellStyle name="Хороший 5 2 2" xfId="1505"/>
    <cellStyle name="Хороший 5 3" xfId="1506"/>
    <cellStyle name="Хороший 5 3 2" xfId="1507"/>
    <cellStyle name="Хороший 6 2" xfId="1508"/>
    <cellStyle name="Хороший 6 2 2" xfId="1509"/>
    <cellStyle name="Хороший 6 3" xfId="1510"/>
    <cellStyle name="Хороший 6 3 2" xfId="1511"/>
    <cellStyle name="Хороший 7 2" xfId="1512"/>
    <cellStyle name="Хороший 7 2 2" xfId="1513"/>
    <cellStyle name="Хороший 7 3" xfId="1514"/>
    <cellStyle name="Хороший 7 3 2" xfId="1515"/>
    <cellStyle name="Хороший 8 2" xfId="1516"/>
    <cellStyle name="Хороший 8 2 2" xfId="1517"/>
    <cellStyle name="Хороший 8 3" xfId="1518"/>
    <cellStyle name="Хороший 8 3 2" xfId="1519"/>
    <cellStyle name="Хороший 9 2" xfId="1520"/>
    <cellStyle name="Хороший 9 2 2" xfId="1521"/>
    <cellStyle name="Хороший 9 3" xfId="1522"/>
    <cellStyle name="Хороший 9 3 2" xfId="152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urov.iv\AppData\Roaming\Microsoft\Excel\&#1057;&#1073;&#1086;&#1088;&#1099;%20&#1058;&#1057;&#1055;%20&#1070;&#1088;&#1086;&#107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сква"/>
      <sheetName val="СПБ"/>
      <sheetName val="Н-Новгород"/>
      <sheetName val="Курск"/>
      <sheetName val="Киров"/>
      <sheetName val="Воронеж"/>
      <sheetName val="Саратов"/>
      <sheetName val="Казань"/>
      <sheetName val="Список-Лис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F2" t="str">
            <v>Проектируется</v>
          </cell>
        </row>
        <row r="3">
          <cell r="F3" t="str">
            <v>Реконструкция</v>
          </cell>
        </row>
        <row r="4">
          <cell r="F4" t="str">
            <v>Тендер</v>
          </cell>
        </row>
        <row r="5">
          <cell r="F5" t="str">
            <v>Строится</v>
          </cell>
        </row>
        <row r="6">
          <cell r="F6" t="str">
            <v>Оплачен</v>
          </cell>
        </row>
        <row r="7">
          <cell r="F7" t="str">
            <v>Отказ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7"/>
  <sheetViews>
    <sheetView tabSelected="1" topLeftCell="B1" zoomScale="102" zoomScaleNormal="102" workbookViewId="0">
      <pane ySplit="4" topLeftCell="A5" activePane="bottomLeft" state="frozenSplit"/>
      <selection pane="bottomLeft" activeCell="L13" sqref="L13"/>
    </sheetView>
  </sheetViews>
  <sheetFormatPr defaultRowHeight="12.75"/>
  <cols>
    <col min="1" max="1" width="3.7109375" customWidth="1"/>
    <col min="2" max="2" width="7" customWidth="1"/>
    <col min="3" max="3" width="15.5703125" customWidth="1"/>
    <col min="4" max="5" width="11.7109375" customWidth="1"/>
    <col min="6" max="6" width="12.5703125" customWidth="1"/>
    <col min="7" max="9" width="11.7109375" customWidth="1"/>
    <col min="10" max="10" width="13.7109375" customWidth="1"/>
    <col min="11" max="11" width="9.7109375" customWidth="1"/>
    <col min="12" max="12" width="14" customWidth="1"/>
    <col min="13" max="13" width="19.85546875" bestFit="1" customWidth="1"/>
    <col min="14" max="14" width="12" customWidth="1"/>
    <col min="15" max="15" width="10.28515625" customWidth="1"/>
    <col min="16" max="16" width="10.85546875" customWidth="1"/>
  </cols>
  <sheetData>
    <row r="1" spans="1:16">
      <c r="A1" s="28" t="s">
        <v>0</v>
      </c>
      <c r="B1" s="21"/>
      <c r="C1" s="28" t="s">
        <v>1</v>
      </c>
      <c r="D1" s="28" t="s">
        <v>2</v>
      </c>
      <c r="E1" s="28" t="s">
        <v>3</v>
      </c>
      <c r="F1" s="28" t="s">
        <v>4</v>
      </c>
      <c r="G1" s="28" t="s">
        <v>5</v>
      </c>
      <c r="H1" s="28" t="s">
        <v>6</v>
      </c>
      <c r="I1" s="28" t="s">
        <v>7</v>
      </c>
      <c r="J1" s="28" t="s">
        <v>8</v>
      </c>
      <c r="K1" s="28" t="s">
        <v>9</v>
      </c>
      <c r="L1" s="28" t="s">
        <v>10</v>
      </c>
      <c r="M1" s="25" t="s">
        <v>11</v>
      </c>
      <c r="N1" s="26"/>
      <c r="O1" s="26"/>
      <c r="P1" s="27"/>
    </row>
    <row r="2" spans="1:16" ht="12.75" customHeight="1">
      <c r="A2" s="29"/>
      <c r="B2" s="22"/>
      <c r="C2" s="29"/>
      <c r="D2" s="29"/>
      <c r="E2" s="29"/>
      <c r="F2" s="29"/>
      <c r="G2" s="29"/>
      <c r="H2" s="29"/>
      <c r="I2" s="29"/>
      <c r="J2" s="29"/>
      <c r="K2" s="29"/>
      <c r="L2" s="29"/>
      <c r="M2" s="24" t="s">
        <v>12</v>
      </c>
      <c r="N2" s="4" t="s">
        <v>13</v>
      </c>
      <c r="O2" s="26" t="s">
        <v>14</v>
      </c>
      <c r="P2" s="27"/>
    </row>
    <row r="3" spans="1:16">
      <c r="A3" s="30"/>
      <c r="B3" s="23"/>
      <c r="C3" s="30"/>
      <c r="D3" s="30"/>
      <c r="E3" s="30"/>
      <c r="F3" s="30"/>
      <c r="G3" s="30"/>
      <c r="H3" s="30"/>
      <c r="I3" s="30"/>
      <c r="J3" s="30"/>
      <c r="K3" s="30"/>
      <c r="L3" s="30"/>
      <c r="M3" s="4" t="s">
        <v>15</v>
      </c>
      <c r="N3" s="4"/>
      <c r="O3" s="4" t="s">
        <v>15</v>
      </c>
      <c r="P3" s="4"/>
    </row>
    <row r="4" spans="1:16">
      <c r="A4" s="23">
        <v>1</v>
      </c>
      <c r="B4" s="23">
        <v>2</v>
      </c>
      <c r="C4" s="23">
        <v>3</v>
      </c>
      <c r="D4" s="23">
        <v>4</v>
      </c>
      <c r="E4" s="23">
        <v>5</v>
      </c>
      <c r="F4" s="23">
        <v>6</v>
      </c>
      <c r="G4" s="23">
        <v>7</v>
      </c>
      <c r="H4" s="23">
        <v>8</v>
      </c>
      <c r="I4" s="23">
        <v>9</v>
      </c>
      <c r="J4" s="23">
        <v>10</v>
      </c>
      <c r="K4" s="23">
        <v>11</v>
      </c>
      <c r="L4" s="23">
        <v>12</v>
      </c>
      <c r="M4" s="23">
        <v>13</v>
      </c>
      <c r="N4" s="23">
        <v>14</v>
      </c>
      <c r="O4" s="23">
        <v>15</v>
      </c>
      <c r="P4" s="23">
        <v>16</v>
      </c>
    </row>
    <row r="5" spans="1:16">
      <c r="A5" s="6">
        <v>1</v>
      </c>
      <c r="B5" s="7" t="s">
        <v>16</v>
      </c>
      <c r="C5" s="6"/>
      <c r="D5" s="20">
        <v>30000</v>
      </c>
      <c r="E5" s="20"/>
      <c r="F5" s="20"/>
      <c r="G5" s="20"/>
      <c r="H5" s="20"/>
      <c r="I5" s="20"/>
      <c r="J5" s="20"/>
      <c r="K5" s="20"/>
      <c r="L5" s="20"/>
      <c r="M5" s="9">
        <v>0.16</v>
      </c>
      <c r="N5" s="9"/>
      <c r="O5" s="9">
        <v>0.28000000000000003</v>
      </c>
      <c r="P5" s="9"/>
    </row>
    <row r="6" spans="1:16">
      <c r="A6" s="6">
        <v>2</v>
      </c>
      <c r="B6" s="6" t="s">
        <v>16</v>
      </c>
      <c r="C6" s="6"/>
      <c r="D6" s="20"/>
      <c r="E6" s="20">
        <v>300000</v>
      </c>
      <c r="F6" s="20"/>
      <c r="G6" s="20"/>
      <c r="H6" s="20"/>
      <c r="I6" s="20"/>
      <c r="J6" s="20"/>
      <c r="K6" s="20"/>
      <c r="L6" s="20"/>
      <c r="M6" s="9">
        <v>0.3</v>
      </c>
      <c r="N6" s="9"/>
      <c r="O6" s="9"/>
      <c r="P6" s="9"/>
    </row>
    <row r="7" spans="1:16">
      <c r="A7" s="6">
        <v>3</v>
      </c>
      <c r="B7" s="6" t="s">
        <v>16</v>
      </c>
      <c r="C7" s="6"/>
      <c r="D7" s="20"/>
      <c r="E7" s="20"/>
      <c r="F7" s="20">
        <v>1700000</v>
      </c>
      <c r="G7" s="20"/>
      <c r="H7" s="20"/>
      <c r="I7" s="20"/>
      <c r="J7" s="20"/>
      <c r="K7" s="20"/>
      <c r="L7" s="20"/>
      <c r="M7" s="10">
        <v>9.5000000000000001E-2</v>
      </c>
      <c r="N7" s="9"/>
      <c r="O7" s="11">
        <v>1.4999999999999999E-2</v>
      </c>
      <c r="P7" s="9"/>
    </row>
    <row r="8" spans="1:16">
      <c r="A8" s="6">
        <v>4</v>
      </c>
      <c r="B8" s="6" t="s">
        <v>16</v>
      </c>
      <c r="C8" s="6"/>
      <c r="D8" s="20"/>
      <c r="E8" s="20"/>
      <c r="F8" s="20"/>
      <c r="G8" s="20">
        <v>200000</v>
      </c>
      <c r="H8" s="20">
        <v>-100000</v>
      </c>
      <c r="I8" s="32">
        <f>G8+H8</f>
        <v>100000</v>
      </c>
      <c r="J8" s="20"/>
      <c r="K8" s="20"/>
      <c r="L8" s="20"/>
      <c r="M8" s="12">
        <v>0.3</v>
      </c>
      <c r="N8" s="9"/>
      <c r="O8" s="9"/>
      <c r="P8" s="9"/>
    </row>
    <row r="9" spans="1:16">
      <c r="A9" s="6">
        <v>5</v>
      </c>
      <c r="B9" s="6" t="s">
        <v>16</v>
      </c>
      <c r="C9" s="6"/>
      <c r="D9" s="20"/>
      <c r="E9" s="20"/>
      <c r="F9" s="20"/>
      <c r="G9" s="20"/>
      <c r="H9" s="20"/>
      <c r="I9" s="20"/>
      <c r="J9" s="20">
        <v>100000</v>
      </c>
      <c r="K9" s="20"/>
      <c r="L9" s="20"/>
      <c r="M9" s="13">
        <v>1.4999999999999999E-2</v>
      </c>
      <c r="N9" s="9"/>
      <c r="O9" s="13">
        <v>1.4999999999999999E-2</v>
      </c>
      <c r="P9" s="9"/>
    </row>
    <row r="10" spans="1:16">
      <c r="A10" s="6">
        <v>6</v>
      </c>
      <c r="B10" s="6" t="s">
        <v>16</v>
      </c>
      <c r="C10" s="6"/>
      <c r="D10" s="20"/>
      <c r="E10" s="20"/>
      <c r="F10" s="20"/>
      <c r="G10" s="20"/>
      <c r="H10" s="20"/>
      <c r="I10" s="20"/>
      <c r="J10" s="20"/>
      <c r="K10" s="20">
        <v>200000</v>
      </c>
      <c r="L10" s="20"/>
      <c r="M10" s="9">
        <v>0.15</v>
      </c>
      <c r="N10" s="9">
        <v>0.3</v>
      </c>
      <c r="O10" s="9">
        <v>0.1</v>
      </c>
      <c r="P10" s="9"/>
    </row>
    <row r="11" spans="1:16">
      <c r="A11" s="6">
        <v>7</v>
      </c>
      <c r="B11" s="6" t="s">
        <v>16</v>
      </c>
      <c r="C11" s="6"/>
      <c r="D11" s="20"/>
      <c r="E11" s="20"/>
      <c r="F11" s="20"/>
      <c r="G11" s="20"/>
      <c r="H11" s="20"/>
      <c r="I11" s="20"/>
      <c r="J11" s="20"/>
      <c r="K11" s="20"/>
      <c r="L11" s="20">
        <v>30000</v>
      </c>
      <c r="M11" s="9">
        <v>1</v>
      </c>
      <c r="N11" s="9">
        <v>0.4</v>
      </c>
      <c r="O11" s="9">
        <v>0.1</v>
      </c>
      <c r="P11" s="9"/>
    </row>
    <row r="12" spans="1:16">
      <c r="A12" s="6">
        <v>8</v>
      </c>
      <c r="B12" s="7" t="s">
        <v>17</v>
      </c>
      <c r="C12" s="6"/>
      <c r="D12" s="20">
        <v>30000</v>
      </c>
      <c r="E12" s="20"/>
      <c r="F12" s="20"/>
      <c r="G12" s="20"/>
      <c r="H12" s="20"/>
      <c r="I12" s="20"/>
      <c r="J12" s="20"/>
      <c r="K12" s="20"/>
      <c r="L12" s="20"/>
      <c r="M12" s="9"/>
      <c r="N12" s="9"/>
      <c r="O12" s="9">
        <v>0.4</v>
      </c>
      <c r="P12" s="9"/>
    </row>
    <row r="13" spans="1:16">
      <c r="A13" s="6">
        <v>9</v>
      </c>
      <c r="B13" s="6" t="s">
        <v>17</v>
      </c>
      <c r="C13" s="6"/>
      <c r="D13" s="20"/>
      <c r="E13" s="20">
        <v>300000</v>
      </c>
      <c r="F13" s="20"/>
      <c r="G13" s="20"/>
      <c r="H13" s="20"/>
      <c r="I13" s="20"/>
      <c r="J13" s="20"/>
      <c r="K13" s="20"/>
      <c r="L13" s="20"/>
      <c r="M13" s="9"/>
      <c r="N13" s="9"/>
      <c r="O13" s="9">
        <v>0.3</v>
      </c>
      <c r="P13" s="9"/>
    </row>
    <row r="14" spans="1:16">
      <c r="A14" s="6">
        <v>10</v>
      </c>
      <c r="B14" s="6" t="s">
        <v>17</v>
      </c>
      <c r="C14" s="6"/>
      <c r="D14" s="20"/>
      <c r="E14" s="20"/>
      <c r="F14" s="20">
        <v>1700000</v>
      </c>
      <c r="G14" s="20"/>
      <c r="H14" s="20"/>
      <c r="I14" s="20"/>
      <c r="J14" s="20"/>
      <c r="K14" s="20"/>
      <c r="L14" s="20"/>
      <c r="M14" s="12">
        <v>0.05</v>
      </c>
      <c r="N14" s="9"/>
      <c r="O14" s="12">
        <v>0.04</v>
      </c>
      <c r="P14" s="9"/>
    </row>
    <row r="15" spans="1:16">
      <c r="A15" s="6">
        <v>11</v>
      </c>
      <c r="B15" s="6" t="s">
        <v>17</v>
      </c>
      <c r="C15" s="6"/>
      <c r="D15" s="20"/>
      <c r="E15" s="20"/>
      <c r="F15" s="20"/>
      <c r="G15" s="20">
        <v>200000</v>
      </c>
      <c r="H15" s="20">
        <v>-100000</v>
      </c>
      <c r="I15" s="32">
        <f>G15+H15</f>
        <v>100000</v>
      </c>
      <c r="J15" s="20"/>
      <c r="K15" s="20"/>
      <c r="L15" s="20"/>
      <c r="M15" s="9"/>
      <c r="N15" s="9"/>
      <c r="O15" s="12">
        <v>0.3</v>
      </c>
      <c r="P15" s="9"/>
    </row>
    <row r="16" spans="1:16">
      <c r="A16" s="6">
        <v>12</v>
      </c>
      <c r="B16" s="6" t="s">
        <v>17</v>
      </c>
      <c r="C16" s="6"/>
      <c r="D16" s="20"/>
      <c r="E16" s="20"/>
      <c r="F16" s="20"/>
      <c r="G16" s="20"/>
      <c r="H16" s="20"/>
      <c r="I16" s="20"/>
      <c r="J16" s="20">
        <v>100000</v>
      </c>
      <c r="K16" s="20"/>
      <c r="L16" s="20"/>
      <c r="M16" s="9"/>
      <c r="N16" s="9"/>
      <c r="O16" s="9">
        <v>0.03</v>
      </c>
      <c r="P16" s="9"/>
    </row>
    <row r="17" spans="1:16">
      <c r="A17" s="6">
        <v>13</v>
      </c>
      <c r="B17" s="6" t="s">
        <v>17</v>
      </c>
      <c r="C17" s="6"/>
      <c r="D17" s="20"/>
      <c r="E17" s="20"/>
      <c r="F17" s="20"/>
      <c r="G17" s="20"/>
      <c r="H17" s="20"/>
      <c r="I17" s="20"/>
      <c r="J17" s="20"/>
      <c r="K17" s="20">
        <v>200000</v>
      </c>
      <c r="L17" s="20"/>
      <c r="M17" s="9"/>
      <c r="N17" s="9">
        <v>0.3</v>
      </c>
      <c r="O17" s="9">
        <v>0.25</v>
      </c>
      <c r="P17" s="9"/>
    </row>
    <row r="18" spans="1:16">
      <c r="A18" s="6">
        <v>14</v>
      </c>
      <c r="B18" s="6" t="s">
        <v>17</v>
      </c>
      <c r="C18" s="6"/>
      <c r="D18" s="20"/>
      <c r="E18" s="20"/>
      <c r="F18" s="20"/>
      <c r="G18" s="20"/>
      <c r="H18" s="20"/>
      <c r="I18" s="20"/>
      <c r="J18" s="20"/>
      <c r="K18" s="20"/>
      <c r="L18" s="20">
        <v>30000</v>
      </c>
      <c r="M18" s="9"/>
      <c r="N18" s="9">
        <v>0.4</v>
      </c>
      <c r="O18" s="9">
        <v>0.1</v>
      </c>
      <c r="P18" s="9">
        <v>1</v>
      </c>
    </row>
    <row r="19" spans="1:16">
      <c r="A19" s="14"/>
      <c r="B19" s="14"/>
      <c r="C19" s="14"/>
      <c r="D19" s="15"/>
      <c r="E19" s="15"/>
      <c r="F19" s="15"/>
      <c r="G19" s="15"/>
      <c r="H19" s="15"/>
      <c r="I19" s="15"/>
      <c r="J19" s="15"/>
      <c r="K19" s="15"/>
      <c r="L19" s="15"/>
      <c r="M19" s="16"/>
      <c r="N19" s="16"/>
      <c r="O19" s="16"/>
      <c r="P19" s="16"/>
    </row>
    <row r="20" spans="1:16" s="17" customFormat="1">
      <c r="A20" s="14"/>
      <c r="B20" s="14"/>
      <c r="C20" s="14"/>
      <c r="D20" s="15"/>
      <c r="E20" s="15"/>
      <c r="F20" s="15"/>
      <c r="G20" s="15"/>
      <c r="H20" s="15"/>
      <c r="I20" s="15"/>
      <c r="J20" s="15"/>
      <c r="K20" s="15"/>
      <c r="L20" s="15"/>
      <c r="M20" s="16"/>
      <c r="N20" s="16"/>
      <c r="O20" s="16"/>
      <c r="P20" s="16"/>
    </row>
    <row r="21" spans="1:16">
      <c r="A21" s="6">
        <v>1</v>
      </c>
      <c r="B21" s="6" t="s">
        <v>16</v>
      </c>
      <c r="C21" s="6" t="s">
        <v>18</v>
      </c>
      <c r="D21" s="20">
        <v>30000</v>
      </c>
      <c r="E21" s="20"/>
      <c r="F21" s="20">
        <f>6200*239</f>
        <v>1481800</v>
      </c>
      <c r="G21" s="20"/>
      <c r="H21" s="20"/>
      <c r="I21" s="20"/>
      <c r="J21" s="20"/>
      <c r="K21" s="20">
        <f>500*239</f>
        <v>119500</v>
      </c>
      <c r="L21" s="20"/>
      <c r="M21" s="18">
        <f>D21*M5</f>
        <v>4800</v>
      </c>
      <c r="N21" s="18"/>
      <c r="O21" s="18">
        <f>D21*O5</f>
        <v>8400</v>
      </c>
      <c r="P21" s="18"/>
    </row>
    <row r="22" spans="1:16">
      <c r="A22" s="6">
        <v>2</v>
      </c>
      <c r="B22" s="6" t="s">
        <v>16</v>
      </c>
      <c r="C22" s="6"/>
      <c r="D22" s="20"/>
      <c r="E22" s="20">
        <v>0</v>
      </c>
      <c r="F22" s="20"/>
      <c r="G22" s="20"/>
      <c r="H22" s="20"/>
      <c r="I22" s="20"/>
      <c r="J22" s="20"/>
      <c r="K22" s="20"/>
      <c r="L22" s="20"/>
      <c r="M22" s="18">
        <f>E22*M6</f>
        <v>0</v>
      </c>
      <c r="N22" s="18"/>
      <c r="O22" s="18"/>
      <c r="P22" s="18"/>
    </row>
    <row r="23" spans="1:16">
      <c r="A23" s="6">
        <v>3</v>
      </c>
      <c r="B23" s="6" t="s">
        <v>16</v>
      </c>
      <c r="C23" s="6"/>
      <c r="D23" s="20"/>
      <c r="E23" s="20"/>
      <c r="F23" s="20">
        <f>6200*239</f>
        <v>1481800</v>
      </c>
      <c r="G23" s="20"/>
      <c r="H23" s="20"/>
      <c r="I23" s="20"/>
      <c r="J23" s="20"/>
      <c r="K23" s="20"/>
      <c r="L23" s="20"/>
      <c r="M23" s="18">
        <f>F23*M7</f>
        <v>140771</v>
      </c>
      <c r="N23" s="18"/>
      <c r="O23" s="18">
        <f>F23*O7</f>
        <v>22227</v>
      </c>
      <c r="P23" s="18"/>
    </row>
    <row r="24" spans="1:16">
      <c r="A24" s="6">
        <v>4</v>
      </c>
      <c r="B24" s="6" t="s">
        <v>16</v>
      </c>
      <c r="C24" s="6"/>
      <c r="D24" s="20"/>
      <c r="E24" s="20"/>
      <c r="F24" s="20"/>
      <c r="G24" s="20">
        <f>7200*239-F23</f>
        <v>239000</v>
      </c>
      <c r="H24" s="20">
        <v>0</v>
      </c>
      <c r="I24" s="20">
        <f>G24+H24</f>
        <v>239000</v>
      </c>
      <c r="J24" s="20"/>
      <c r="K24" s="20"/>
      <c r="L24" s="20"/>
      <c r="M24" s="18">
        <f>I24*M8</f>
        <v>71700</v>
      </c>
      <c r="N24" s="18"/>
      <c r="O24" s="18"/>
      <c r="P24" s="18"/>
    </row>
    <row r="25" spans="1:16">
      <c r="A25" s="6">
        <v>5</v>
      </c>
      <c r="B25" s="6" t="s">
        <v>16</v>
      </c>
      <c r="C25" s="6"/>
      <c r="D25" s="20"/>
      <c r="E25" s="20"/>
      <c r="F25" s="20"/>
      <c r="G25" s="20"/>
      <c r="H25" s="20"/>
      <c r="I25" s="20"/>
      <c r="J25" s="20">
        <v>0</v>
      </c>
      <c r="K25" s="20"/>
      <c r="L25" s="20"/>
      <c r="M25" s="18">
        <f>J25*M9</f>
        <v>0</v>
      </c>
      <c r="N25" s="18"/>
      <c r="O25" s="18">
        <f>J25*O9</f>
        <v>0</v>
      </c>
      <c r="P25" s="18"/>
    </row>
    <row r="26" spans="1:16">
      <c r="A26" s="6">
        <v>6</v>
      </c>
      <c r="B26" s="6" t="s">
        <v>16</v>
      </c>
      <c r="C26" s="6"/>
      <c r="D26" s="20"/>
      <c r="E26" s="20"/>
      <c r="F26" s="20"/>
      <c r="G26" s="20"/>
      <c r="H26" s="20"/>
      <c r="I26" s="20"/>
      <c r="J26" s="20"/>
      <c r="K26" s="20">
        <f>500*239</f>
        <v>119500</v>
      </c>
      <c r="L26" s="20"/>
      <c r="M26" s="18">
        <f>K26*M10</f>
        <v>17925</v>
      </c>
      <c r="N26" s="18">
        <f>K26*N10</f>
        <v>35850</v>
      </c>
      <c r="O26" s="18">
        <f>K26*O10</f>
        <v>11950</v>
      </c>
      <c r="P26" s="18"/>
    </row>
    <row r="27" spans="1:16">
      <c r="A27" s="6">
        <v>7</v>
      </c>
      <c r="B27" s="6" t="s">
        <v>16</v>
      </c>
      <c r="C27" s="6"/>
      <c r="D27" s="20"/>
      <c r="E27" s="20"/>
      <c r="F27" s="20"/>
      <c r="G27" s="20"/>
      <c r="H27" s="20"/>
      <c r="I27" s="20"/>
      <c r="J27" s="20"/>
      <c r="K27" s="20"/>
      <c r="L27" s="20">
        <v>0</v>
      </c>
      <c r="M27" s="18">
        <f>L27*M11</f>
        <v>0</v>
      </c>
      <c r="N27" s="18">
        <f>L27*N11</f>
        <v>0</v>
      </c>
      <c r="O27" s="18">
        <f>L27*O11</f>
        <v>0</v>
      </c>
      <c r="P27" s="18"/>
    </row>
    <row r="28" spans="1:16" s="17" customFormat="1">
      <c r="A28" s="14"/>
      <c r="B28" s="14"/>
      <c r="C28" s="9">
        <f>P28/D28</f>
        <v>0.16768593273806343</v>
      </c>
      <c r="D28" s="31">
        <f>D21+E22+F23+I24+J25+K26+L27</f>
        <v>1870300</v>
      </c>
      <c r="E28" s="31"/>
      <c r="F28" s="31"/>
      <c r="G28" s="31"/>
      <c r="H28" s="31"/>
      <c r="I28" s="31"/>
      <c r="J28" s="31"/>
      <c r="K28" s="31"/>
      <c r="L28" s="31"/>
      <c r="M28" s="18">
        <f>SUM(M21:M27)</f>
        <v>235196</v>
      </c>
      <c r="N28" s="18">
        <f t="shared" ref="N28:O28" si="0">SUM(N21:N27)</f>
        <v>35850</v>
      </c>
      <c r="O28" s="18">
        <f t="shared" si="0"/>
        <v>42577</v>
      </c>
      <c r="P28" s="18">
        <f>SUM(M28:O28)</f>
        <v>313623</v>
      </c>
    </row>
    <row r="29" spans="1:16" s="17" customFormat="1">
      <c r="A29" s="14"/>
      <c r="B29" s="14"/>
      <c r="C29" s="14"/>
      <c r="D29" s="15"/>
      <c r="E29" s="15"/>
      <c r="F29" s="15"/>
      <c r="G29" s="15"/>
      <c r="H29" s="15"/>
      <c r="I29" s="15"/>
      <c r="J29" s="15"/>
      <c r="K29" s="15"/>
      <c r="L29" s="15"/>
      <c r="M29" s="19"/>
      <c r="N29" s="19"/>
      <c r="O29" s="19"/>
      <c r="P29" s="19"/>
    </row>
    <row r="30" spans="1:16">
      <c r="A30" s="6">
        <v>8</v>
      </c>
      <c r="B30" s="6" t="s">
        <v>17</v>
      </c>
      <c r="C30" s="6" t="s">
        <v>19</v>
      </c>
      <c r="D30" s="20">
        <v>60000</v>
      </c>
      <c r="E30" s="20"/>
      <c r="F30" s="20"/>
      <c r="G30" s="20"/>
      <c r="H30" s="20"/>
      <c r="I30" s="20"/>
      <c r="J30" s="20"/>
      <c r="K30" s="20"/>
      <c r="L30" s="20"/>
      <c r="M30" s="18"/>
      <c r="N30" s="18"/>
      <c r="O30" s="18">
        <f>D30*O12</f>
        <v>24000</v>
      </c>
      <c r="P30" s="18"/>
    </row>
    <row r="31" spans="1:16">
      <c r="A31" s="6">
        <v>9</v>
      </c>
      <c r="B31" s="6" t="s">
        <v>17</v>
      </c>
      <c r="C31" s="6"/>
      <c r="D31" s="20"/>
      <c r="E31" s="20">
        <f>80000-30000</f>
        <v>50000</v>
      </c>
      <c r="F31" s="20"/>
      <c r="G31" s="20"/>
      <c r="H31" s="20"/>
      <c r="I31" s="20"/>
      <c r="J31" s="20"/>
      <c r="K31" s="20"/>
      <c r="L31" s="20"/>
      <c r="M31" s="18"/>
      <c r="N31" s="18"/>
      <c r="O31" s="18">
        <f>E31*O13</f>
        <v>15000</v>
      </c>
      <c r="P31" s="18"/>
    </row>
    <row r="32" spans="1:16">
      <c r="A32" s="6">
        <v>10</v>
      </c>
      <c r="B32" s="6" t="s">
        <v>17</v>
      </c>
      <c r="C32" s="6"/>
      <c r="D32" s="20"/>
      <c r="E32" s="20"/>
      <c r="F32" s="20">
        <v>1568000</v>
      </c>
      <c r="G32" s="20"/>
      <c r="H32" s="20"/>
      <c r="I32" s="20"/>
      <c r="J32" s="20"/>
      <c r="K32" s="20"/>
      <c r="L32" s="20"/>
      <c r="M32" s="18">
        <f>F32*M14</f>
        <v>78400</v>
      </c>
      <c r="N32" s="18"/>
      <c r="O32" s="18">
        <f>F32*O14</f>
        <v>62720</v>
      </c>
      <c r="P32" s="18"/>
    </row>
    <row r="33" spans="1:16">
      <c r="A33" s="6">
        <v>11</v>
      </c>
      <c r="B33" s="6" t="s">
        <v>17</v>
      </c>
      <c r="C33" s="6"/>
      <c r="D33" s="20"/>
      <c r="E33" s="20"/>
      <c r="F33" s="20"/>
      <c r="G33" s="20">
        <v>0</v>
      </c>
      <c r="H33" s="20">
        <v>0</v>
      </c>
      <c r="I33" s="20">
        <f>G33+H33</f>
        <v>0</v>
      </c>
      <c r="J33" s="20"/>
      <c r="K33" s="20"/>
      <c r="L33" s="20"/>
      <c r="M33" s="18"/>
      <c r="N33" s="18"/>
      <c r="O33" s="18">
        <f>I33*O15</f>
        <v>0</v>
      </c>
      <c r="P33" s="18"/>
    </row>
    <row r="34" spans="1:16">
      <c r="A34" s="6">
        <v>12</v>
      </c>
      <c r="B34" s="6" t="s">
        <v>17</v>
      </c>
      <c r="C34" s="6"/>
      <c r="D34" s="20"/>
      <c r="E34" s="20"/>
      <c r="F34" s="20"/>
      <c r="G34" s="20"/>
      <c r="H34" s="20"/>
      <c r="I34" s="20"/>
      <c r="J34" s="20">
        <v>28000</v>
      </c>
      <c r="K34" s="20"/>
      <c r="L34" s="20"/>
      <c r="M34" s="18"/>
      <c r="N34" s="18"/>
      <c r="O34" s="18">
        <f>J34*O16</f>
        <v>840</v>
      </c>
      <c r="P34" s="18"/>
    </row>
    <row r="35" spans="1:16">
      <c r="A35" s="6">
        <v>13</v>
      </c>
      <c r="B35" s="6" t="s">
        <v>17</v>
      </c>
      <c r="C35" s="6"/>
      <c r="D35" s="20"/>
      <c r="E35" s="20"/>
      <c r="F35" s="20"/>
      <c r="G35" s="20"/>
      <c r="H35" s="20"/>
      <c r="I35" s="20"/>
      <c r="J35" s="20"/>
      <c r="K35" s="20">
        <v>168000</v>
      </c>
      <c r="L35" s="20"/>
      <c r="M35" s="18"/>
      <c r="N35" s="18">
        <f>K35*N17</f>
        <v>50400</v>
      </c>
      <c r="O35" s="18">
        <f>K35*O17</f>
        <v>42000</v>
      </c>
      <c r="P35" s="18"/>
    </row>
    <row r="36" spans="1:16">
      <c r="A36" s="6">
        <v>14</v>
      </c>
      <c r="B36" s="6" t="s">
        <v>17</v>
      </c>
      <c r="C36" s="6"/>
      <c r="D36" s="20"/>
      <c r="E36" s="20"/>
      <c r="F36" s="20"/>
      <c r="G36" s="20"/>
      <c r="H36" s="20"/>
      <c r="I36" s="20"/>
      <c r="J36" s="20"/>
      <c r="K36" s="20"/>
      <c r="L36" s="20">
        <v>0</v>
      </c>
      <c r="M36" s="18"/>
      <c r="N36" s="18">
        <f>L36*N18</f>
        <v>0</v>
      </c>
      <c r="O36" s="18">
        <f>L36*O18</f>
        <v>0</v>
      </c>
      <c r="P36" s="18"/>
    </row>
    <row r="37" spans="1:16" s="17" customFormat="1">
      <c r="A37" s="14"/>
      <c r="B37" s="14"/>
      <c r="C37" s="9">
        <f>P37/D37</f>
        <v>0.14586979722518675</v>
      </c>
      <c r="D37" s="31">
        <f>D30+E31+F32+I33+J34+K35+L36</f>
        <v>1874000</v>
      </c>
      <c r="E37" s="31"/>
      <c r="F37" s="31"/>
      <c r="G37" s="31"/>
      <c r="H37" s="31"/>
      <c r="I37" s="31"/>
      <c r="J37" s="31"/>
      <c r="K37" s="31"/>
      <c r="L37" s="31"/>
      <c r="M37" s="18">
        <f>SUM(M30:M36)</f>
        <v>78400</v>
      </c>
      <c r="N37" s="18">
        <f t="shared" ref="N37:O37" si="1">SUM(N30:N36)</f>
        <v>50400</v>
      </c>
      <c r="O37" s="18">
        <f t="shared" si="1"/>
        <v>144560</v>
      </c>
      <c r="P37" s="18">
        <f>SUM(M37:O37)</f>
        <v>273360</v>
      </c>
    </row>
  </sheetData>
  <mergeCells count="15">
    <mergeCell ref="D28:L28"/>
    <mergeCell ref="D37:L37"/>
    <mergeCell ref="H1:H3"/>
    <mergeCell ref="I1:I3"/>
    <mergeCell ref="J1:J3"/>
    <mergeCell ref="K1:K3"/>
    <mergeCell ref="L1:L3"/>
    <mergeCell ref="M1:P1"/>
    <mergeCell ref="O2:P2"/>
    <mergeCell ref="A1:A3"/>
    <mergeCell ref="C1:C3"/>
    <mergeCell ref="D1:D3"/>
    <mergeCell ref="E1:E3"/>
    <mergeCell ref="F1:F3"/>
    <mergeCell ref="G1:G3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37"/>
  <sheetViews>
    <sheetView topLeftCell="B1" zoomScale="102" zoomScaleNormal="102" workbookViewId="0">
      <pane ySplit="4" topLeftCell="A8" activePane="bottomLeft" state="frozenSplit"/>
      <selection pane="bottomLeft" activeCell="K26" sqref="K26"/>
    </sheetView>
  </sheetViews>
  <sheetFormatPr defaultRowHeight="12.75"/>
  <cols>
    <col min="1" max="1" width="3.7109375" customWidth="1"/>
    <col min="2" max="2" width="7" customWidth="1"/>
    <col min="3" max="3" width="15.5703125" customWidth="1"/>
    <col min="4" max="5" width="11.7109375" customWidth="1"/>
    <col min="6" max="6" width="12.5703125" customWidth="1"/>
    <col min="7" max="9" width="11.7109375" customWidth="1"/>
    <col min="10" max="10" width="13.7109375" customWidth="1"/>
    <col min="11" max="11" width="9.7109375" customWidth="1"/>
    <col min="12" max="12" width="14" customWidth="1"/>
    <col min="13" max="13" width="19.85546875" bestFit="1" customWidth="1"/>
    <col min="14" max="14" width="12" customWidth="1"/>
    <col min="15" max="15" width="10.28515625" customWidth="1"/>
    <col min="16" max="16" width="10.85546875" customWidth="1"/>
  </cols>
  <sheetData>
    <row r="1" spans="1:16">
      <c r="A1" s="28" t="s">
        <v>0</v>
      </c>
      <c r="B1" s="1"/>
      <c r="C1" s="28" t="s">
        <v>1</v>
      </c>
      <c r="D1" s="28" t="s">
        <v>2</v>
      </c>
      <c r="E1" s="28" t="s">
        <v>3</v>
      </c>
      <c r="F1" s="28" t="s">
        <v>4</v>
      </c>
      <c r="G1" s="28" t="s">
        <v>5</v>
      </c>
      <c r="H1" s="28" t="s">
        <v>6</v>
      </c>
      <c r="I1" s="28" t="s">
        <v>7</v>
      </c>
      <c r="J1" s="28" t="s">
        <v>8</v>
      </c>
      <c r="K1" s="28" t="s">
        <v>9</v>
      </c>
      <c r="L1" s="28" t="s">
        <v>10</v>
      </c>
      <c r="M1" s="25" t="s">
        <v>11</v>
      </c>
      <c r="N1" s="26"/>
      <c r="O1" s="26"/>
      <c r="P1" s="27"/>
    </row>
    <row r="2" spans="1:16" ht="12.75" customHeight="1">
      <c r="A2" s="29"/>
      <c r="B2" s="2"/>
      <c r="C2" s="29"/>
      <c r="D2" s="29"/>
      <c r="E2" s="29"/>
      <c r="F2" s="29"/>
      <c r="G2" s="29"/>
      <c r="H2" s="29"/>
      <c r="I2" s="29"/>
      <c r="J2" s="29"/>
      <c r="K2" s="29"/>
      <c r="L2" s="29"/>
      <c r="M2" s="3" t="s">
        <v>12</v>
      </c>
      <c r="N2" s="4" t="s">
        <v>13</v>
      </c>
      <c r="O2" s="26" t="s">
        <v>14</v>
      </c>
      <c r="P2" s="27"/>
    </row>
    <row r="3" spans="1:16">
      <c r="A3" s="30"/>
      <c r="B3" s="5"/>
      <c r="C3" s="30"/>
      <c r="D3" s="30"/>
      <c r="E3" s="30"/>
      <c r="F3" s="30"/>
      <c r="G3" s="30"/>
      <c r="H3" s="30"/>
      <c r="I3" s="30"/>
      <c r="J3" s="30"/>
      <c r="K3" s="30"/>
      <c r="L3" s="30"/>
      <c r="M3" s="4" t="s">
        <v>15</v>
      </c>
      <c r="N3" s="4"/>
      <c r="O3" s="4" t="s">
        <v>15</v>
      </c>
      <c r="P3" s="4"/>
    </row>
    <row r="4" spans="1:16">
      <c r="A4" s="5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>
        <v>8</v>
      </c>
      <c r="I4" s="5">
        <v>9</v>
      </c>
      <c r="J4" s="5">
        <v>10</v>
      </c>
      <c r="K4" s="5">
        <v>11</v>
      </c>
      <c r="L4" s="5">
        <v>12</v>
      </c>
      <c r="M4" s="5">
        <v>13</v>
      </c>
      <c r="N4" s="5">
        <v>14</v>
      </c>
      <c r="O4" s="5">
        <v>15</v>
      </c>
      <c r="P4" s="5">
        <v>16</v>
      </c>
    </row>
    <row r="5" spans="1:16">
      <c r="A5" s="6">
        <v>1</v>
      </c>
      <c r="B5" s="7" t="s">
        <v>16</v>
      </c>
      <c r="C5" s="6"/>
      <c r="D5" s="8">
        <v>30000</v>
      </c>
      <c r="E5" s="8"/>
      <c r="F5" s="8"/>
      <c r="G5" s="8"/>
      <c r="H5" s="8"/>
      <c r="I5" s="8"/>
      <c r="J5" s="8"/>
      <c r="K5" s="8"/>
      <c r="L5" s="8"/>
      <c r="M5" s="9">
        <v>0.16</v>
      </c>
      <c r="N5" s="9"/>
      <c r="O5" s="9">
        <v>0.28000000000000003</v>
      </c>
      <c r="P5" s="9"/>
    </row>
    <row r="6" spans="1:16">
      <c r="A6" s="6">
        <v>2</v>
      </c>
      <c r="B6" s="6" t="s">
        <v>16</v>
      </c>
      <c r="C6" s="6"/>
      <c r="D6" s="8"/>
      <c r="E6" s="8">
        <v>300000</v>
      </c>
      <c r="F6" s="8"/>
      <c r="G6" s="8"/>
      <c r="H6" s="8"/>
      <c r="I6" s="8"/>
      <c r="J6" s="8"/>
      <c r="K6" s="8"/>
      <c r="L6" s="8"/>
      <c r="M6" s="9">
        <v>0.3</v>
      </c>
      <c r="N6" s="9"/>
      <c r="O6" s="9"/>
      <c r="P6" s="9"/>
    </row>
    <row r="7" spans="1:16">
      <c r="A7" s="6">
        <v>3</v>
      </c>
      <c r="B7" s="6" t="s">
        <v>16</v>
      </c>
      <c r="C7" s="6"/>
      <c r="D7" s="8"/>
      <c r="E7" s="8"/>
      <c r="F7" s="8">
        <v>1700000</v>
      </c>
      <c r="G7" s="8"/>
      <c r="H7" s="8"/>
      <c r="I7" s="8"/>
      <c r="J7" s="8"/>
      <c r="K7" s="8"/>
      <c r="L7" s="8"/>
      <c r="M7" s="10">
        <v>9.5000000000000001E-2</v>
      </c>
      <c r="N7" s="9"/>
      <c r="O7" s="11">
        <v>1.4999999999999999E-2</v>
      </c>
      <c r="P7" s="9"/>
    </row>
    <row r="8" spans="1:16">
      <c r="A8" s="6">
        <v>4</v>
      </c>
      <c r="B8" s="6" t="s">
        <v>16</v>
      </c>
      <c r="C8" s="6"/>
      <c r="D8" s="8"/>
      <c r="E8" s="8"/>
      <c r="F8" s="8"/>
      <c r="G8" s="8">
        <v>200000</v>
      </c>
      <c r="H8" s="8">
        <v>-100000</v>
      </c>
      <c r="I8" s="8">
        <f>G8+H8</f>
        <v>100000</v>
      </c>
      <c r="J8" s="8"/>
      <c r="K8" s="8"/>
      <c r="L8" s="8"/>
      <c r="M8" s="12">
        <v>0.3</v>
      </c>
      <c r="N8" s="9"/>
      <c r="O8" s="9"/>
      <c r="P8" s="9"/>
    </row>
    <row r="9" spans="1:16">
      <c r="A9" s="6">
        <v>5</v>
      </c>
      <c r="B9" s="6" t="s">
        <v>16</v>
      </c>
      <c r="C9" s="6"/>
      <c r="D9" s="8"/>
      <c r="E9" s="8"/>
      <c r="F9" s="8"/>
      <c r="G9" s="8"/>
      <c r="H9" s="8"/>
      <c r="I9" s="8"/>
      <c r="J9" s="8">
        <v>100000</v>
      </c>
      <c r="K9" s="8"/>
      <c r="L9" s="8"/>
      <c r="M9" s="13">
        <v>1.4999999999999999E-2</v>
      </c>
      <c r="N9" s="9"/>
      <c r="O9" s="13">
        <v>1.4999999999999999E-2</v>
      </c>
      <c r="P9" s="9"/>
    </row>
    <row r="10" spans="1:16">
      <c r="A10" s="6">
        <v>6</v>
      </c>
      <c r="B10" s="6" t="s">
        <v>16</v>
      </c>
      <c r="C10" s="6"/>
      <c r="D10" s="8"/>
      <c r="E10" s="8"/>
      <c r="F10" s="8"/>
      <c r="G10" s="8"/>
      <c r="H10" s="8"/>
      <c r="I10" s="8"/>
      <c r="J10" s="8"/>
      <c r="K10" s="8">
        <v>200000</v>
      </c>
      <c r="L10" s="8"/>
      <c r="M10" s="9">
        <v>0.15</v>
      </c>
      <c r="N10" s="9">
        <v>0.3</v>
      </c>
      <c r="O10" s="9">
        <v>0.1</v>
      </c>
      <c r="P10" s="9"/>
    </row>
    <row r="11" spans="1:16">
      <c r="A11" s="6">
        <v>7</v>
      </c>
      <c r="B11" s="6" t="s">
        <v>16</v>
      </c>
      <c r="C11" s="6"/>
      <c r="D11" s="8"/>
      <c r="E11" s="8"/>
      <c r="F11" s="8"/>
      <c r="G11" s="8"/>
      <c r="H11" s="8"/>
      <c r="I11" s="8"/>
      <c r="J11" s="8"/>
      <c r="K11" s="8"/>
      <c r="L11" s="8">
        <v>30000</v>
      </c>
      <c r="M11" s="9">
        <v>1</v>
      </c>
      <c r="N11" s="9">
        <v>0.4</v>
      </c>
      <c r="O11" s="9">
        <v>0.1</v>
      </c>
      <c r="P11" s="9"/>
    </row>
    <row r="12" spans="1:16">
      <c r="A12" s="6">
        <v>8</v>
      </c>
      <c r="B12" s="7" t="s">
        <v>17</v>
      </c>
      <c r="C12" s="6"/>
      <c r="D12" s="8">
        <v>30000</v>
      </c>
      <c r="E12" s="8"/>
      <c r="F12" s="8"/>
      <c r="G12" s="8"/>
      <c r="H12" s="8"/>
      <c r="I12" s="8"/>
      <c r="J12" s="8"/>
      <c r="K12" s="8"/>
      <c r="L12" s="8"/>
      <c r="M12" s="9"/>
      <c r="N12" s="9"/>
      <c r="O12" s="9">
        <v>0.4</v>
      </c>
      <c r="P12" s="9"/>
    </row>
    <row r="13" spans="1:16">
      <c r="A13" s="6">
        <v>9</v>
      </c>
      <c r="B13" s="6" t="s">
        <v>17</v>
      </c>
      <c r="C13" s="6"/>
      <c r="D13" s="8"/>
      <c r="E13" s="8">
        <v>300000</v>
      </c>
      <c r="F13" s="8"/>
      <c r="G13" s="8"/>
      <c r="H13" s="8"/>
      <c r="I13" s="8"/>
      <c r="J13" s="8"/>
      <c r="K13" s="8"/>
      <c r="L13" s="8"/>
      <c r="M13" s="9"/>
      <c r="N13" s="9"/>
      <c r="O13" s="9">
        <v>0.3</v>
      </c>
      <c r="P13" s="9"/>
    </row>
    <row r="14" spans="1:16">
      <c r="A14" s="6">
        <v>10</v>
      </c>
      <c r="B14" s="6" t="s">
        <v>17</v>
      </c>
      <c r="C14" s="6"/>
      <c r="D14" s="8"/>
      <c r="E14" s="8"/>
      <c r="F14" s="8">
        <v>1700000</v>
      </c>
      <c r="G14" s="8"/>
      <c r="H14" s="8"/>
      <c r="I14" s="8"/>
      <c r="J14" s="8"/>
      <c r="K14" s="8"/>
      <c r="L14" s="8"/>
      <c r="M14" s="12">
        <v>0.05</v>
      </c>
      <c r="N14" s="9"/>
      <c r="O14" s="12">
        <v>0.04</v>
      </c>
      <c r="P14" s="9"/>
    </row>
    <row r="15" spans="1:16">
      <c r="A15" s="6">
        <v>11</v>
      </c>
      <c r="B15" s="6" t="s">
        <v>17</v>
      </c>
      <c r="C15" s="6"/>
      <c r="D15" s="8"/>
      <c r="E15" s="8"/>
      <c r="F15" s="8"/>
      <c r="G15" s="8">
        <v>200000</v>
      </c>
      <c r="H15" s="8">
        <v>-100000</v>
      </c>
      <c r="I15" s="8">
        <f>G15+H15</f>
        <v>100000</v>
      </c>
      <c r="J15" s="8"/>
      <c r="K15" s="8"/>
      <c r="L15" s="8"/>
      <c r="M15" s="9"/>
      <c r="N15" s="9"/>
      <c r="O15" s="12">
        <v>0.3</v>
      </c>
      <c r="P15" s="9"/>
    </row>
    <row r="16" spans="1:16">
      <c r="A16" s="6">
        <v>12</v>
      </c>
      <c r="B16" s="6" t="s">
        <v>17</v>
      </c>
      <c r="C16" s="6"/>
      <c r="D16" s="8"/>
      <c r="E16" s="8"/>
      <c r="F16" s="8"/>
      <c r="G16" s="8"/>
      <c r="H16" s="8"/>
      <c r="I16" s="8"/>
      <c r="J16" s="8">
        <v>100000</v>
      </c>
      <c r="K16" s="8"/>
      <c r="L16" s="8"/>
      <c r="M16" s="9"/>
      <c r="N16" s="9"/>
      <c r="O16" s="9">
        <v>0.03</v>
      </c>
      <c r="P16" s="9"/>
    </row>
    <row r="17" spans="1:16">
      <c r="A17" s="6">
        <v>13</v>
      </c>
      <c r="B17" s="6" t="s">
        <v>17</v>
      </c>
      <c r="C17" s="6"/>
      <c r="D17" s="8"/>
      <c r="E17" s="8"/>
      <c r="F17" s="8"/>
      <c r="G17" s="8"/>
      <c r="H17" s="8"/>
      <c r="I17" s="8"/>
      <c r="J17" s="8"/>
      <c r="K17" s="8">
        <v>200000</v>
      </c>
      <c r="L17" s="8"/>
      <c r="M17" s="9"/>
      <c r="N17" s="9">
        <v>0.3</v>
      </c>
      <c r="O17" s="9">
        <v>0.25</v>
      </c>
      <c r="P17" s="9"/>
    </row>
    <row r="18" spans="1:16">
      <c r="A18" s="6">
        <v>14</v>
      </c>
      <c r="B18" s="6" t="s">
        <v>17</v>
      </c>
      <c r="C18" s="6"/>
      <c r="D18" s="8"/>
      <c r="E18" s="8"/>
      <c r="F18" s="8"/>
      <c r="G18" s="8"/>
      <c r="H18" s="8"/>
      <c r="I18" s="8"/>
      <c r="J18" s="8"/>
      <c r="K18" s="8"/>
      <c r="L18" s="8">
        <v>30000</v>
      </c>
      <c r="M18" s="9"/>
      <c r="N18" s="9">
        <v>0.4</v>
      </c>
      <c r="O18" s="9">
        <v>0.1</v>
      </c>
      <c r="P18" s="9">
        <v>1</v>
      </c>
    </row>
    <row r="19" spans="1:16">
      <c r="A19" s="14"/>
      <c r="B19" s="14"/>
      <c r="C19" s="14"/>
      <c r="D19" s="15"/>
      <c r="E19" s="15"/>
      <c r="F19" s="15"/>
      <c r="G19" s="15"/>
      <c r="H19" s="15"/>
      <c r="I19" s="15"/>
      <c r="J19" s="15"/>
      <c r="K19" s="15"/>
      <c r="L19" s="15"/>
      <c r="M19" s="16"/>
      <c r="N19" s="16"/>
      <c r="O19" s="16"/>
      <c r="P19" s="16"/>
    </row>
    <row r="20" spans="1:16" s="17" customFormat="1">
      <c r="A20" s="14"/>
      <c r="B20" s="14"/>
      <c r="C20" s="14"/>
      <c r="D20" s="15"/>
      <c r="E20" s="15"/>
      <c r="F20" s="15"/>
      <c r="G20" s="15"/>
      <c r="H20" s="15"/>
      <c r="I20" s="15"/>
      <c r="J20" s="15"/>
      <c r="K20" s="15"/>
      <c r="L20" s="15"/>
      <c r="M20" s="16"/>
      <c r="N20" s="16"/>
      <c r="O20" s="16"/>
      <c r="P20" s="16"/>
    </row>
    <row r="21" spans="1:16">
      <c r="A21" s="6">
        <v>1</v>
      </c>
      <c r="B21" s="6" t="s">
        <v>16</v>
      </c>
      <c r="C21" s="6" t="s">
        <v>18</v>
      </c>
      <c r="D21" s="8">
        <v>30000</v>
      </c>
      <c r="E21" s="8"/>
      <c r="F21" s="8"/>
      <c r="G21" s="8"/>
      <c r="H21" s="8"/>
      <c r="I21" s="8"/>
      <c r="J21" s="8"/>
      <c r="K21" s="8"/>
      <c r="L21" s="8"/>
      <c r="M21" s="18">
        <f>D21*M5</f>
        <v>4800</v>
      </c>
      <c r="N21" s="18"/>
      <c r="O21" s="18">
        <f>D21*O5</f>
        <v>8400</v>
      </c>
      <c r="P21" s="18"/>
    </row>
    <row r="22" spans="1:16">
      <c r="A22" s="6">
        <v>2</v>
      </c>
      <c r="B22" s="6" t="s">
        <v>16</v>
      </c>
      <c r="C22" s="6"/>
      <c r="D22" s="8"/>
      <c r="E22" s="8">
        <v>0</v>
      </c>
      <c r="F22" s="8"/>
      <c r="G22" s="8"/>
      <c r="H22" s="8"/>
      <c r="I22" s="8"/>
      <c r="J22" s="8"/>
      <c r="K22" s="8"/>
      <c r="L22" s="8"/>
      <c r="M22" s="18">
        <f>E22*M6</f>
        <v>0</v>
      </c>
      <c r="N22" s="18"/>
      <c r="O22" s="18"/>
      <c r="P22" s="18"/>
    </row>
    <row r="23" spans="1:16">
      <c r="A23" s="6">
        <v>3</v>
      </c>
      <c r="B23" s="6" t="s">
        <v>16</v>
      </c>
      <c r="C23" s="6"/>
      <c r="D23" s="8"/>
      <c r="E23" s="8"/>
      <c r="F23" s="8">
        <f>6200*239</f>
        <v>1481800</v>
      </c>
      <c r="G23" s="8"/>
      <c r="H23" s="8"/>
      <c r="I23" s="8"/>
      <c r="J23" s="8"/>
      <c r="K23" s="8"/>
      <c r="L23" s="8"/>
      <c r="M23" s="18">
        <f>F23*M7</f>
        <v>140771</v>
      </c>
      <c r="N23" s="18"/>
      <c r="O23" s="18">
        <f>F23*O7</f>
        <v>22227</v>
      </c>
      <c r="P23" s="18"/>
    </row>
    <row r="24" spans="1:16">
      <c r="A24" s="6">
        <v>4</v>
      </c>
      <c r="B24" s="6" t="s">
        <v>16</v>
      </c>
      <c r="C24" s="6"/>
      <c r="D24" s="8"/>
      <c r="E24" s="8"/>
      <c r="F24" s="8"/>
      <c r="G24" s="8">
        <f>7200*239-F23</f>
        <v>239000</v>
      </c>
      <c r="H24" s="8">
        <v>0</v>
      </c>
      <c r="I24" s="8">
        <f>G24+H24</f>
        <v>239000</v>
      </c>
      <c r="J24" s="8"/>
      <c r="K24" s="8"/>
      <c r="L24" s="8"/>
      <c r="M24" s="18">
        <f>I24*M8</f>
        <v>71700</v>
      </c>
      <c r="N24" s="18"/>
      <c r="O24" s="18"/>
      <c r="P24" s="18"/>
    </row>
    <row r="25" spans="1:16">
      <c r="A25" s="6">
        <v>5</v>
      </c>
      <c r="B25" s="6" t="s">
        <v>16</v>
      </c>
      <c r="C25" s="6"/>
      <c r="D25" s="8"/>
      <c r="E25" s="8"/>
      <c r="F25" s="8"/>
      <c r="G25" s="8"/>
      <c r="H25" s="8"/>
      <c r="I25" s="8"/>
      <c r="J25" s="8">
        <v>0</v>
      </c>
      <c r="K25" s="8"/>
      <c r="L25" s="8"/>
      <c r="M25" s="18">
        <f>J25*M9</f>
        <v>0</v>
      </c>
      <c r="N25" s="18"/>
      <c r="O25" s="18">
        <f>J25*O9</f>
        <v>0</v>
      </c>
      <c r="P25" s="18"/>
    </row>
    <row r="26" spans="1:16">
      <c r="A26" s="6">
        <v>6</v>
      </c>
      <c r="B26" s="6" t="s">
        <v>16</v>
      </c>
      <c r="C26" s="6"/>
      <c r="D26" s="8"/>
      <c r="E26" s="8"/>
      <c r="F26" s="8"/>
      <c r="G26" s="8"/>
      <c r="H26" s="8"/>
      <c r="I26" s="8"/>
      <c r="J26" s="8"/>
      <c r="K26" s="8">
        <f>500*239</f>
        <v>119500</v>
      </c>
      <c r="L26" s="8"/>
      <c r="M26" s="18">
        <f>K26*M10</f>
        <v>17925</v>
      </c>
      <c r="N26" s="18">
        <f>K26*N10</f>
        <v>35850</v>
      </c>
      <c r="O26" s="18">
        <f>K26*O10</f>
        <v>11950</v>
      </c>
      <c r="P26" s="18"/>
    </row>
    <row r="27" spans="1:16">
      <c r="A27" s="6">
        <v>7</v>
      </c>
      <c r="B27" s="6" t="s">
        <v>16</v>
      </c>
      <c r="C27" s="6"/>
      <c r="D27" s="8"/>
      <c r="E27" s="8"/>
      <c r="F27" s="8"/>
      <c r="G27" s="8"/>
      <c r="H27" s="8"/>
      <c r="I27" s="8"/>
      <c r="J27" s="8"/>
      <c r="K27" s="8"/>
      <c r="L27" s="8">
        <v>0</v>
      </c>
      <c r="M27" s="18">
        <f>L27*M11</f>
        <v>0</v>
      </c>
      <c r="N27" s="18">
        <f>L27*N11</f>
        <v>0</v>
      </c>
      <c r="O27" s="18">
        <f>L27*O11</f>
        <v>0</v>
      </c>
      <c r="P27" s="18"/>
    </row>
    <row r="28" spans="1:16" s="17" customFormat="1">
      <c r="A28" s="14"/>
      <c r="B28" s="14"/>
      <c r="C28" s="9">
        <f>P28/D28</f>
        <v>0.16768593273806343</v>
      </c>
      <c r="D28" s="31">
        <f>D21+E22+F23+I24+J25+K26+L27</f>
        <v>1870300</v>
      </c>
      <c r="E28" s="31"/>
      <c r="F28" s="31"/>
      <c r="G28" s="31"/>
      <c r="H28" s="31"/>
      <c r="I28" s="31"/>
      <c r="J28" s="31"/>
      <c r="K28" s="31"/>
      <c r="L28" s="31"/>
      <c r="M28" s="18">
        <f>SUM(M21:M27)</f>
        <v>235196</v>
      </c>
      <c r="N28" s="18">
        <f t="shared" ref="N28:O28" si="0">SUM(N21:N27)</f>
        <v>35850</v>
      </c>
      <c r="O28" s="18">
        <f t="shared" si="0"/>
        <v>42577</v>
      </c>
      <c r="P28" s="18">
        <f>SUM(M28:O28)</f>
        <v>313623</v>
      </c>
    </row>
    <row r="29" spans="1:16" s="17" customFormat="1">
      <c r="A29" s="14"/>
      <c r="B29" s="14"/>
      <c r="C29" s="14"/>
      <c r="D29" s="15"/>
      <c r="E29" s="15"/>
      <c r="F29" s="15"/>
      <c r="G29" s="15"/>
      <c r="H29" s="15"/>
      <c r="I29" s="15"/>
      <c r="J29" s="15"/>
      <c r="K29" s="15"/>
      <c r="L29" s="15"/>
      <c r="M29" s="19"/>
      <c r="N29" s="19"/>
      <c r="O29" s="19"/>
      <c r="P29" s="19"/>
    </row>
    <row r="30" spans="1:16">
      <c r="A30" s="6">
        <v>8</v>
      </c>
      <c r="B30" s="6" t="s">
        <v>17</v>
      </c>
      <c r="C30" s="6" t="s">
        <v>19</v>
      </c>
      <c r="D30" s="8">
        <v>60000</v>
      </c>
      <c r="E30" s="8"/>
      <c r="F30" s="8"/>
      <c r="G30" s="8"/>
      <c r="H30" s="8"/>
      <c r="I30" s="8"/>
      <c r="J30" s="8"/>
      <c r="K30" s="8"/>
      <c r="L30" s="8"/>
      <c r="M30" s="18"/>
      <c r="N30" s="18"/>
      <c r="O30" s="18">
        <f>D30*O12</f>
        <v>24000</v>
      </c>
      <c r="P30" s="18"/>
    </row>
    <row r="31" spans="1:16">
      <c r="A31" s="6">
        <v>9</v>
      </c>
      <c r="B31" s="6" t="s">
        <v>17</v>
      </c>
      <c r="C31" s="6"/>
      <c r="D31" s="8"/>
      <c r="E31" s="8">
        <f>80000-30000</f>
        <v>50000</v>
      </c>
      <c r="F31" s="8"/>
      <c r="G31" s="8"/>
      <c r="H31" s="8"/>
      <c r="I31" s="8"/>
      <c r="J31" s="8"/>
      <c r="K31" s="8"/>
      <c r="L31" s="8"/>
      <c r="M31" s="18"/>
      <c r="N31" s="18"/>
      <c r="O31" s="18">
        <f>E31*O13</f>
        <v>15000</v>
      </c>
      <c r="P31" s="18"/>
    </row>
    <row r="32" spans="1:16">
      <c r="A32" s="6">
        <v>10</v>
      </c>
      <c r="B32" s="6" t="s">
        <v>17</v>
      </c>
      <c r="C32" s="6"/>
      <c r="D32" s="8"/>
      <c r="E32" s="8"/>
      <c r="F32" s="8">
        <v>1568000</v>
      </c>
      <c r="G32" s="8"/>
      <c r="H32" s="8"/>
      <c r="I32" s="8"/>
      <c r="J32" s="8"/>
      <c r="K32" s="8"/>
      <c r="L32" s="8"/>
      <c r="M32" s="18">
        <f>F32*M14</f>
        <v>78400</v>
      </c>
      <c r="N32" s="18"/>
      <c r="O32" s="18">
        <f>F32*O14</f>
        <v>62720</v>
      </c>
      <c r="P32" s="18"/>
    </row>
    <row r="33" spans="1:16">
      <c r="A33" s="6">
        <v>11</v>
      </c>
      <c r="B33" s="6" t="s">
        <v>17</v>
      </c>
      <c r="C33" s="6"/>
      <c r="D33" s="8"/>
      <c r="E33" s="8"/>
      <c r="F33" s="8"/>
      <c r="G33" s="8">
        <v>0</v>
      </c>
      <c r="H33" s="8">
        <v>0</v>
      </c>
      <c r="I33" s="8">
        <f>G33+H33</f>
        <v>0</v>
      </c>
      <c r="J33" s="8"/>
      <c r="K33" s="8"/>
      <c r="L33" s="8"/>
      <c r="M33" s="18"/>
      <c r="N33" s="18"/>
      <c r="O33" s="18">
        <f>I33*O15</f>
        <v>0</v>
      </c>
      <c r="P33" s="18"/>
    </row>
    <row r="34" spans="1:16">
      <c r="A34" s="6">
        <v>12</v>
      </c>
      <c r="B34" s="6" t="s">
        <v>17</v>
      </c>
      <c r="C34" s="6"/>
      <c r="D34" s="8"/>
      <c r="E34" s="8"/>
      <c r="F34" s="8"/>
      <c r="G34" s="8"/>
      <c r="H34" s="8"/>
      <c r="I34" s="8"/>
      <c r="J34" s="8">
        <v>28000</v>
      </c>
      <c r="K34" s="8"/>
      <c r="L34" s="8"/>
      <c r="M34" s="18"/>
      <c r="N34" s="18"/>
      <c r="O34" s="18">
        <f>J34*O16</f>
        <v>840</v>
      </c>
      <c r="P34" s="18"/>
    </row>
    <row r="35" spans="1:16">
      <c r="A35" s="6">
        <v>13</v>
      </c>
      <c r="B35" s="6" t="s">
        <v>17</v>
      </c>
      <c r="C35" s="6"/>
      <c r="D35" s="8"/>
      <c r="E35" s="8"/>
      <c r="F35" s="8"/>
      <c r="G35" s="8"/>
      <c r="H35" s="8"/>
      <c r="I35" s="8"/>
      <c r="J35" s="8"/>
      <c r="K35" s="8">
        <v>168000</v>
      </c>
      <c r="L35" s="8"/>
      <c r="M35" s="18"/>
      <c r="N35" s="18">
        <f>K35*N17</f>
        <v>50400</v>
      </c>
      <c r="O35" s="18">
        <f>K35*O17</f>
        <v>42000</v>
      </c>
      <c r="P35" s="18"/>
    </row>
    <row r="36" spans="1:16">
      <c r="A36" s="6">
        <v>14</v>
      </c>
      <c r="B36" s="6" t="s">
        <v>17</v>
      </c>
      <c r="C36" s="6"/>
      <c r="D36" s="8"/>
      <c r="E36" s="8"/>
      <c r="F36" s="8"/>
      <c r="G36" s="8"/>
      <c r="H36" s="8"/>
      <c r="I36" s="8"/>
      <c r="J36" s="8"/>
      <c r="K36" s="8"/>
      <c r="L36" s="8">
        <v>0</v>
      </c>
      <c r="M36" s="18"/>
      <c r="N36" s="18">
        <f>L36*N18</f>
        <v>0</v>
      </c>
      <c r="O36" s="18">
        <f>L36*O18</f>
        <v>0</v>
      </c>
      <c r="P36" s="18"/>
    </row>
    <row r="37" spans="1:16" s="17" customFormat="1">
      <c r="A37" s="14"/>
      <c r="B37" s="14"/>
      <c r="C37" s="9">
        <f>P37/D37</f>
        <v>0.14586979722518675</v>
      </c>
      <c r="D37" s="31">
        <f>D30+E31+F32+I33+J34+K35+L36</f>
        <v>1874000</v>
      </c>
      <c r="E37" s="31"/>
      <c r="F37" s="31"/>
      <c r="G37" s="31"/>
      <c r="H37" s="31"/>
      <c r="I37" s="31"/>
      <c r="J37" s="31"/>
      <c r="K37" s="31"/>
      <c r="L37" s="31"/>
      <c r="M37" s="18">
        <f>SUM(M30:M36)</f>
        <v>78400</v>
      </c>
      <c r="N37" s="18">
        <f t="shared" ref="N37:O37" si="1">SUM(N30:N36)</f>
        <v>50400</v>
      </c>
      <c r="O37" s="18">
        <f t="shared" si="1"/>
        <v>144560</v>
      </c>
      <c r="P37" s="18">
        <f>SUM(M37:O37)</f>
        <v>273360</v>
      </c>
    </row>
  </sheetData>
  <mergeCells count="15">
    <mergeCell ref="D28:L28"/>
    <mergeCell ref="D37:L37"/>
    <mergeCell ref="H1:H3"/>
    <mergeCell ref="I1:I3"/>
    <mergeCell ref="J1:J3"/>
    <mergeCell ref="K1:K3"/>
    <mergeCell ref="L1:L3"/>
    <mergeCell ref="M1:P1"/>
    <mergeCell ref="O2:P2"/>
    <mergeCell ref="A1:A3"/>
    <mergeCell ref="C1:C3"/>
    <mergeCell ref="D1:D3"/>
    <mergeCell ref="E1:E3"/>
    <mergeCell ref="F1:F3"/>
    <mergeCell ref="G1:G3"/>
  </mergeCells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Пример расчета (2)</vt:lpstr>
      <vt:lpstr>Пример расчета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Танюшка</dc:creator>
  <cp:lastModifiedBy>Танюшка</cp:lastModifiedBy>
  <dcterms:created xsi:type="dcterms:W3CDTF">2014-02-14T13:06:20Z</dcterms:created>
  <dcterms:modified xsi:type="dcterms:W3CDTF">2014-03-26T09:46:51Z</dcterms:modified>
</cp:coreProperties>
</file>