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892" tabRatio="0"/>
  </bookViews>
  <sheets>
    <sheet name="TDSheet" sheetId="1" r:id="rId1"/>
  </sheets>
  <calcPr calcId="145621"/>
  <fileRecoveryPr repairLoad="1"/>
</workbook>
</file>

<file path=xl/calcChain.xml><?xml version="1.0" encoding="utf-8"?>
<calcChain xmlns="http://schemas.openxmlformats.org/spreadsheetml/2006/main">
  <c r="G70" i="1" l="1"/>
  <c r="F70" i="1"/>
  <c r="H70" i="1" l="1"/>
  <c r="H9" i="1" s="1"/>
</calcChain>
</file>

<file path=xl/sharedStrings.xml><?xml version="1.0" encoding="utf-8"?>
<sst xmlns="http://schemas.openxmlformats.org/spreadsheetml/2006/main" count="70" uniqueCount="51">
  <si>
    <t>Параметры:</t>
  </si>
  <si>
    <t>Начало периода: 01.03.2014</t>
  </si>
  <si>
    <t>Конец периода: 31.03.2014</t>
  </si>
  <si>
    <t>Статья</t>
  </si>
  <si>
    <t>Сумма Начальный остаток</t>
  </si>
  <si>
    <t>Сумма приход</t>
  </si>
  <si>
    <t>Сумма расход</t>
  </si>
  <si>
    <t>Сумма Конечный остаток</t>
  </si>
  <si>
    <t>Февраль 2014</t>
  </si>
  <si>
    <t>Март 2014</t>
  </si>
  <si>
    <t>Кузнецова Елена</t>
  </si>
  <si>
    <t>Стацкая Лариса</t>
  </si>
  <si>
    <t>Зарплата сотрудников - офис</t>
  </si>
  <si>
    <t>Горбунов Сергей Иванович</t>
  </si>
  <si>
    <t>Новиков Алексей Юрьевич</t>
  </si>
  <si>
    <t>Шампарова Полина Александровна</t>
  </si>
  <si>
    <t>Глушаков Геннадий</t>
  </si>
  <si>
    <t>Мамедова Хаяла Илгар Гызы</t>
  </si>
  <si>
    <t>Комиссия за взнос наличных денежных средств на расчетный счет</t>
  </si>
  <si>
    <t>Окончательные оплаты по договорам с заказчиками</t>
  </si>
  <si>
    <t>№ 672 от 28.06.2013 (руб.)</t>
  </si>
  <si>
    <t>№ 922 от 21.10.2013 (руб.)</t>
  </si>
  <si>
    <t>№ 1000 от 16.03.2014 (руб.)</t>
  </si>
  <si>
    <t>№ 1006 от 21.03.2014 (руб.)</t>
  </si>
  <si>
    <t>№ 1014 от 31.03.2014 (руб.)</t>
  </si>
  <si>
    <t>№ 994 от 05.03.2014 (руб.)</t>
  </si>
  <si>
    <t>№ 1002 от 16.03.2014 (руб.)</t>
  </si>
  <si>
    <t>№ 1003 от 14.03.2014 (руб.)</t>
  </si>
  <si>
    <t>№ 1010 от 28.03.2014 (руб.)</t>
  </si>
  <si>
    <t>№ 991 от 04.03.2014 (руб.)</t>
  </si>
  <si>
    <t>№ 999 от 12.03.2014 (руб.)</t>
  </si>
  <si>
    <t>№ 734/4 от 20.03.2014 (руб.)</t>
  </si>
  <si>
    <t>Расходы прочие - офис</t>
  </si>
  <si>
    <t>Расчеты с подотчетными лицами</t>
  </si>
  <si>
    <t>Связь - офис</t>
  </si>
  <si>
    <t>Связь - производство</t>
  </si>
  <si>
    <t>Содержание помещений - офис</t>
  </si>
  <si>
    <t>Транспорт - офис</t>
  </si>
  <si>
    <t>Итого</t>
  </si>
  <si>
    <t>Авансовый отчет Сотрудник 1</t>
  </si>
  <si>
    <t>Авансовый отчет Сотрудник 3</t>
  </si>
  <si>
    <t>Авансовый отчет Сотрудник 4</t>
  </si>
  <si>
    <t>Расчеты по кредитам и займам - приход</t>
  </si>
  <si>
    <t>Предоплаты по договорам от заказчиков - маг.3</t>
  </si>
  <si>
    <t>Предоплаты по договорам от заказчиков - маг.2</t>
  </si>
  <si>
    <t>Предоплаты по договорам от заказчиков - маг.1</t>
  </si>
  <si>
    <t>Зарплата сотрудников - маг.1</t>
  </si>
  <si>
    <t>Зарплата сотрудников  - маг.2</t>
  </si>
  <si>
    <t>Связь - маг.1</t>
  </si>
  <si>
    <t>Связь - маг.2</t>
  </si>
  <si>
    <t>Банковский счет касса: Авансовый отчет сотрудник1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</si>
</sst>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_-* #,##0_р_._-;\-* #,##0_р_._-;_-* &quot;-&quot;??_р_._-;_-@_-"/>
  </numFmts>
  <fonts count="6" x14ac:knownFonts="1">
    <font>
      <sz val="8"/>
      <name val="Arial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/>
      <diagonal/>
    </border>
    <border>
      <left style="thin">
        <color rgb="FFCCC085"/>
      </left>
      <right style="thin">
        <color rgb="FFCCC085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CCC085"/>
      </left>
      <right style="thin">
        <color rgb="FFCCC085"/>
      </right>
      <top style="medium">
        <color indexed="64"/>
      </top>
      <bottom style="thin">
        <color rgb="FFCCC085"/>
      </bottom>
      <diagonal/>
    </border>
    <border>
      <left style="thin">
        <color rgb="FFCCC085"/>
      </left>
      <right style="medium">
        <color indexed="64"/>
      </right>
      <top style="medium">
        <color indexed="64"/>
      </top>
      <bottom style="thin">
        <color rgb="FFCCC085"/>
      </bottom>
      <diagonal/>
    </border>
    <border>
      <left style="thin">
        <color rgb="FFCCC085"/>
      </left>
      <right style="medium">
        <color indexed="64"/>
      </right>
      <top style="thin">
        <color rgb="FFCCC085"/>
      </top>
      <bottom style="thin">
        <color rgb="FFCCC085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CCC085"/>
      </right>
      <top/>
      <bottom/>
      <diagonal/>
    </border>
    <border>
      <left style="thin">
        <color rgb="FFCCC085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rgb="FFCCC085"/>
      </right>
      <top style="medium">
        <color indexed="64"/>
      </top>
      <bottom/>
      <diagonal/>
    </border>
    <border>
      <left/>
      <right style="thin">
        <color rgb="FFCCC085"/>
      </right>
      <top/>
      <bottom/>
      <diagonal/>
    </border>
    <border>
      <left style="thin">
        <color rgb="FFCCC085"/>
      </left>
      <right style="medium">
        <color indexed="64"/>
      </right>
      <top style="thin">
        <color rgb="FFCCC085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CCC085"/>
      </left>
      <right style="thin">
        <color rgb="FFCCC085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CCC085"/>
      </right>
      <top style="medium">
        <color indexed="64"/>
      </top>
      <bottom style="medium">
        <color indexed="64"/>
      </bottom>
      <diagonal/>
    </border>
    <border>
      <left style="thin">
        <color rgb="FFCCC085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164" fontId="0" fillId="0" borderId="0" xfId="1" applyNumberFormat="1" applyFont="1" applyAlignment="1">
      <alignment horizontal="left"/>
    </xf>
    <xf numFmtId="164" fontId="4" fillId="2" borderId="2" xfId="1" applyNumberFormat="1" applyFont="1" applyFill="1" applyBorder="1" applyAlignment="1">
      <alignment horizontal="right" vertical="top"/>
    </xf>
    <xf numFmtId="164" fontId="4" fillId="2" borderId="11" xfId="1" applyNumberFormat="1" applyFont="1" applyFill="1" applyBorder="1" applyAlignment="1">
      <alignment horizontal="right" vertical="top"/>
    </xf>
    <xf numFmtId="164" fontId="4" fillId="2" borderId="0" xfId="1" applyNumberFormat="1" applyFont="1" applyFill="1" applyBorder="1" applyAlignment="1">
      <alignment horizontal="right" vertical="top"/>
    </xf>
    <xf numFmtId="164" fontId="4" fillId="2" borderId="13" xfId="1" applyNumberFormat="1" applyFont="1" applyFill="1" applyBorder="1" applyAlignment="1">
      <alignment horizontal="right" vertical="top"/>
    </xf>
    <xf numFmtId="164" fontId="0" fillId="2" borderId="0" xfId="1" applyNumberFormat="1" applyFont="1" applyFill="1" applyBorder="1" applyAlignment="1">
      <alignment horizontal="right" vertical="top"/>
    </xf>
    <xf numFmtId="164" fontId="0" fillId="2" borderId="13" xfId="1" applyNumberFormat="1" applyFont="1" applyFill="1" applyBorder="1" applyAlignment="1">
      <alignment horizontal="right" vertical="top"/>
    </xf>
    <xf numFmtId="164" fontId="2" fillId="2" borderId="0" xfId="1" applyNumberFormat="1" applyFont="1" applyFill="1" applyBorder="1" applyAlignment="1">
      <alignment horizontal="right" vertical="top"/>
    </xf>
    <xf numFmtId="164" fontId="4" fillId="2" borderId="0" xfId="1" applyNumberFormat="1" applyFont="1" applyFill="1" applyBorder="1" applyAlignment="1">
      <alignment horizontal="right" vertical="top" indent="1"/>
    </xf>
    <xf numFmtId="164" fontId="4" fillId="2" borderId="5" xfId="1" applyNumberFormat="1" applyFont="1" applyFill="1" applyBorder="1" applyAlignment="1">
      <alignment horizontal="right" vertical="top"/>
    </xf>
    <xf numFmtId="164" fontId="4" fillId="2" borderId="15" xfId="1" applyNumberFormat="1" applyFont="1" applyFill="1" applyBorder="1" applyAlignment="1">
      <alignment horizontal="right" vertical="top"/>
    </xf>
    <xf numFmtId="164" fontId="4" fillId="3" borderId="6" xfId="1" applyNumberFormat="1" applyFont="1" applyFill="1" applyBorder="1" applyAlignment="1">
      <alignment horizontal="right" vertical="top"/>
    </xf>
    <xf numFmtId="164" fontId="4" fillId="3" borderId="25" xfId="1" applyNumberFormat="1" applyFont="1" applyFill="1" applyBorder="1" applyAlignment="1">
      <alignment horizontal="right" vertical="top"/>
    </xf>
    <xf numFmtId="164" fontId="4" fillId="3" borderId="26" xfId="1" applyNumberFormat="1" applyFont="1" applyFill="1" applyBorder="1" applyAlignment="1">
      <alignment horizontal="right" vertical="top"/>
    </xf>
    <xf numFmtId="164" fontId="5" fillId="3" borderId="6" xfId="1" applyNumberFormat="1" applyFont="1" applyFill="1" applyBorder="1" applyAlignment="1">
      <alignment horizontal="right" vertical="top"/>
    </xf>
    <xf numFmtId="164" fontId="5" fillId="3" borderId="25" xfId="1" applyNumberFormat="1" applyFont="1" applyFill="1" applyBorder="1" applyAlignment="1">
      <alignment horizontal="right" vertical="top"/>
    </xf>
    <xf numFmtId="164" fontId="5" fillId="3" borderId="26" xfId="1" applyNumberFormat="1" applyFont="1" applyFill="1" applyBorder="1" applyAlignment="1">
      <alignment horizontal="right" vertical="top"/>
    </xf>
    <xf numFmtId="164" fontId="5" fillId="3" borderId="7" xfId="1" applyNumberFormat="1" applyFont="1" applyFill="1" applyBorder="1" applyAlignment="1">
      <alignment vertical="center" wrapText="1"/>
    </xf>
    <xf numFmtId="164" fontId="5" fillId="3" borderId="1" xfId="1" applyNumberFormat="1" applyFont="1" applyFill="1" applyBorder="1" applyAlignment="1">
      <alignment vertical="center" wrapText="1"/>
    </xf>
    <xf numFmtId="164" fontId="5" fillId="3" borderId="3" xfId="1" applyNumberFormat="1" applyFont="1" applyFill="1" applyBorder="1" applyAlignment="1">
      <alignment vertical="center" wrapText="1"/>
    </xf>
    <xf numFmtId="0" fontId="4" fillId="2" borderId="1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4" fillId="2" borderId="12" xfId="0" applyFont="1" applyFill="1" applyBorder="1" applyAlignment="1">
      <alignment horizontal="left" vertical="top" wrapText="1" indent="2"/>
    </xf>
    <xf numFmtId="0" fontId="4" fillId="2" borderId="0" xfId="0" applyFont="1" applyFill="1" applyBorder="1" applyAlignment="1">
      <alignment horizontal="left" vertical="top" wrapText="1" indent="2"/>
    </xf>
    <xf numFmtId="0" fontId="0" fillId="2" borderId="12" xfId="0" applyFill="1" applyBorder="1" applyAlignment="1">
      <alignment horizontal="left" vertical="top" wrapText="1" indent="4"/>
    </xf>
    <xf numFmtId="0" fontId="0" fillId="2" borderId="0" xfId="0" applyFill="1" applyBorder="1" applyAlignment="1">
      <alignment horizontal="left" vertical="top" wrapText="1" indent="4"/>
    </xf>
    <xf numFmtId="0" fontId="4" fillId="2" borderId="10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164" fontId="5" fillId="3" borderId="8" xfId="1" applyNumberFormat="1" applyFont="1" applyFill="1" applyBorder="1" applyAlignment="1">
      <alignment vertical="center" wrapText="1"/>
    </xf>
    <xf numFmtId="164" fontId="5" fillId="3" borderId="9" xfId="1" applyNumberFormat="1" applyFont="1" applyFill="1" applyBorder="1" applyAlignment="1">
      <alignment vertical="center" wrapText="1"/>
    </xf>
    <xf numFmtId="164" fontId="5" fillId="3" borderId="22" xfId="1" applyNumberFormat="1" applyFont="1" applyFill="1" applyBorder="1" applyAlignment="1">
      <alignment vertical="center" wrapText="1"/>
    </xf>
    <xf numFmtId="49" fontId="4" fillId="2" borderId="12" xfId="0" applyNumberFormat="1" applyFont="1" applyFill="1" applyBorder="1" applyAlignment="1">
      <alignment horizontal="left" vertical="top" wrapText="1" indent="2"/>
    </xf>
    <xf numFmtId="49" fontId="4" fillId="2" borderId="0" xfId="0" applyNumberFormat="1" applyFont="1" applyFill="1" applyBorder="1" applyAlignment="1">
      <alignment horizontal="left" vertical="top" wrapText="1" indent="2"/>
    </xf>
    <xf numFmtId="0" fontId="2" fillId="2" borderId="12" xfId="0" applyFont="1" applyFill="1" applyBorder="1" applyAlignment="1">
      <alignment horizontal="left" vertical="top" wrapText="1" indent="4"/>
    </xf>
    <xf numFmtId="0" fontId="4" fillId="2" borderId="16" xfId="0" applyFont="1" applyFill="1" applyBorder="1" applyAlignment="1">
      <alignment horizontal="left" vertical="top" wrapText="1" indent="2"/>
    </xf>
    <xf numFmtId="0" fontId="4" fillId="2" borderId="4" xfId="0" applyFont="1" applyFill="1" applyBorder="1" applyAlignment="1">
      <alignment horizontal="left" vertical="top" wrapText="1" indent="2"/>
    </xf>
    <xf numFmtId="0" fontId="4" fillId="2" borderId="17" xfId="0" applyFont="1" applyFill="1" applyBorder="1" applyAlignment="1">
      <alignment horizontal="left" vertical="top" wrapText="1" indent="2"/>
    </xf>
    <xf numFmtId="0" fontId="5" fillId="3" borderId="18" xfId="0" applyFont="1" applyFill="1" applyBorder="1" applyAlignment="1">
      <alignment vertical="center" wrapText="1"/>
    </xf>
    <xf numFmtId="0" fontId="5" fillId="3" borderId="19" xfId="0" applyFont="1" applyFill="1" applyBorder="1" applyAlignment="1">
      <alignment vertical="center" wrapText="1"/>
    </xf>
    <xf numFmtId="0" fontId="5" fillId="3" borderId="20" xfId="0" applyFont="1" applyFill="1" applyBorder="1" applyAlignment="1">
      <alignment vertical="center" wrapText="1"/>
    </xf>
    <xf numFmtId="0" fontId="5" fillId="3" borderId="12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0" fontId="5" fillId="3" borderId="21" xfId="0" applyFont="1" applyFill="1" applyBorder="1" applyAlignment="1">
      <alignment vertical="center" wrapText="1"/>
    </xf>
    <xf numFmtId="0" fontId="2" fillId="3" borderId="23" xfId="0" applyFont="1" applyFill="1" applyBorder="1" applyAlignment="1">
      <alignment horizontal="center" vertical="top" wrapText="1"/>
    </xf>
    <xf numFmtId="0" fontId="2" fillId="3" borderId="25" xfId="0" applyFont="1" applyFill="1" applyBorder="1" applyAlignment="1">
      <alignment horizontal="center" vertical="top" wrapText="1"/>
    </xf>
    <xf numFmtId="0" fontId="2" fillId="3" borderId="26" xfId="0" applyFont="1" applyFill="1" applyBorder="1" applyAlignment="1">
      <alignment horizontal="center" vertical="top" wrapText="1"/>
    </xf>
    <xf numFmtId="0" fontId="5" fillId="3" borderId="27" xfId="0" applyFont="1" applyFill="1" applyBorder="1" applyAlignment="1">
      <alignment horizontal="left" vertical="top"/>
    </xf>
    <xf numFmtId="0" fontId="5" fillId="3" borderId="24" xfId="0" applyFont="1" applyFill="1" applyBorder="1" applyAlignment="1">
      <alignment horizontal="left" vertical="top"/>
    </xf>
    <xf numFmtId="0" fontId="5" fillId="3" borderId="28" xfId="0" applyFont="1" applyFill="1" applyBorder="1" applyAlignment="1">
      <alignment horizontal="left" vertical="top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H70"/>
  <sheetViews>
    <sheetView tabSelected="1" view="pageBreakPreview" topLeftCell="A37" zoomScaleNormal="100" zoomScaleSheetLayoutView="100" workbookViewId="0">
      <selection activeCell="A56" sqref="A56:D56"/>
    </sheetView>
  </sheetViews>
  <sheetFormatPr defaultColWidth="10.140625" defaultRowHeight="11.4" customHeight="1" outlineLevelRow="2" x14ac:dyDescent="0.2"/>
  <cols>
    <col min="1" max="1" width="10.140625" style="1" customWidth="1"/>
    <col min="2" max="2" width="3.42578125" style="1" customWidth="1"/>
    <col min="3" max="3" width="56.42578125" style="1" customWidth="1"/>
    <col min="4" max="4" width="3.7109375" style="1" customWidth="1"/>
    <col min="5" max="5" width="15.28515625" style="3" customWidth="1"/>
    <col min="6" max="7" width="13.85546875" style="3" customWidth="1"/>
    <col min="8" max="8" width="15.28515625" style="3" customWidth="1"/>
  </cols>
  <sheetData>
    <row r="1" spans="1:8" s="1" customFormat="1" ht="10.199999999999999" customHeight="1" x14ac:dyDescent="0.2">
      <c r="E1" s="3"/>
      <c r="F1" s="3"/>
      <c r="G1" s="3"/>
      <c r="H1" s="3"/>
    </row>
    <row r="2" spans="1:8" ht="13.2" outlineLevel="1" x14ac:dyDescent="0.2">
      <c r="A2" s="2" t="s">
        <v>0</v>
      </c>
      <c r="B2" s="2"/>
      <c r="C2" s="2" t="s">
        <v>1</v>
      </c>
    </row>
    <row r="3" spans="1:8" ht="13.2" outlineLevel="1" x14ac:dyDescent="0.2">
      <c r="C3" s="2" t="s">
        <v>2</v>
      </c>
    </row>
    <row r="4" spans="1:8" ht="13.2" outlineLevel="1" x14ac:dyDescent="0.2">
      <c r="C4" s="2" t="s">
        <v>50</v>
      </c>
    </row>
    <row r="5" spans="1:8" s="1" customFormat="1" ht="10.199999999999999" customHeight="1" thickBot="1" x14ac:dyDescent="0.25">
      <c r="E5" s="3"/>
      <c r="F5" s="3"/>
      <c r="G5" s="3"/>
      <c r="H5" s="3"/>
    </row>
    <row r="6" spans="1:8" ht="13.2" customHeight="1" x14ac:dyDescent="0.2">
      <c r="A6" s="40" t="s">
        <v>3</v>
      </c>
      <c r="B6" s="41"/>
      <c r="C6" s="41"/>
      <c r="D6" s="42"/>
      <c r="E6" s="20" t="s">
        <v>4</v>
      </c>
      <c r="F6" s="20" t="s">
        <v>5</v>
      </c>
      <c r="G6" s="20" t="s">
        <v>6</v>
      </c>
      <c r="H6" s="31" t="s">
        <v>7</v>
      </c>
    </row>
    <row r="7" spans="1:8" ht="13.2" customHeight="1" x14ac:dyDescent="0.2">
      <c r="A7" s="43"/>
      <c r="B7" s="44"/>
      <c r="C7" s="44"/>
      <c r="D7" s="45"/>
      <c r="E7" s="21"/>
      <c r="F7" s="21"/>
      <c r="G7" s="21"/>
      <c r="H7" s="32"/>
    </row>
    <row r="8" spans="1:8" ht="13.2" customHeight="1" thickBot="1" x14ac:dyDescent="0.25">
      <c r="A8" s="43"/>
      <c r="B8" s="44"/>
      <c r="C8" s="44"/>
      <c r="D8" s="45"/>
      <c r="E8" s="22"/>
      <c r="F8" s="22"/>
      <c r="G8" s="22"/>
      <c r="H8" s="33"/>
    </row>
    <row r="9" spans="1:8" ht="10.95" customHeight="1" thickBot="1" x14ac:dyDescent="0.25">
      <c r="A9" s="46"/>
      <c r="B9" s="47"/>
      <c r="C9" s="47"/>
      <c r="D9" s="48"/>
      <c r="E9" s="14">
        <v>1</v>
      </c>
      <c r="F9" s="15"/>
      <c r="G9" s="14"/>
      <c r="H9" s="16">
        <f>H70</f>
        <v>-13672</v>
      </c>
    </row>
    <row r="10" spans="1:8" ht="10.95" customHeight="1" x14ac:dyDescent="0.2">
      <c r="A10" s="23" t="s">
        <v>46</v>
      </c>
      <c r="B10" s="24"/>
      <c r="C10" s="24"/>
      <c r="D10" s="24"/>
      <c r="E10" s="12"/>
      <c r="F10" s="12"/>
      <c r="G10" s="12">
        <v>12000</v>
      </c>
      <c r="H10" s="13"/>
    </row>
    <row r="11" spans="1:8" ht="10.95" customHeight="1" outlineLevel="1" x14ac:dyDescent="0.2">
      <c r="A11" s="25" t="s">
        <v>9</v>
      </c>
      <c r="B11" s="26"/>
      <c r="C11" s="26"/>
      <c r="D11" s="26"/>
      <c r="E11" s="6"/>
      <c r="F11" s="6"/>
      <c r="G11" s="6">
        <v>12000</v>
      </c>
      <c r="H11" s="7"/>
    </row>
    <row r="12" spans="1:8" ht="10.95" customHeight="1" outlineLevel="2" x14ac:dyDescent="0.2">
      <c r="A12" s="27" t="s">
        <v>10</v>
      </c>
      <c r="B12" s="28"/>
      <c r="C12" s="28"/>
      <c r="D12" s="28"/>
      <c r="E12" s="8"/>
      <c r="F12" s="8"/>
      <c r="G12" s="8">
        <v>3000</v>
      </c>
      <c r="H12" s="9"/>
    </row>
    <row r="13" spans="1:8" ht="10.95" customHeight="1" outlineLevel="2" x14ac:dyDescent="0.2">
      <c r="A13" s="27" t="s">
        <v>11</v>
      </c>
      <c r="B13" s="28"/>
      <c r="C13" s="28"/>
      <c r="D13" s="28"/>
      <c r="E13" s="8"/>
      <c r="F13" s="8"/>
      <c r="G13" s="8">
        <v>9000</v>
      </c>
      <c r="H13" s="9"/>
    </row>
    <row r="14" spans="1:8" ht="10.95" customHeight="1" x14ac:dyDescent="0.2">
      <c r="A14" s="29" t="s">
        <v>12</v>
      </c>
      <c r="B14" s="30"/>
      <c r="C14" s="30"/>
      <c r="D14" s="30"/>
      <c r="E14" s="4"/>
      <c r="F14" s="4"/>
      <c r="G14" s="4">
        <v>125000</v>
      </c>
      <c r="H14" s="5"/>
    </row>
    <row r="15" spans="1:8" ht="10.95" customHeight="1" outlineLevel="1" x14ac:dyDescent="0.2">
      <c r="A15" s="25" t="s">
        <v>8</v>
      </c>
      <c r="B15" s="26"/>
      <c r="C15" s="26"/>
      <c r="D15" s="26"/>
      <c r="E15" s="6"/>
      <c r="F15" s="6"/>
      <c r="G15" s="6">
        <v>75000</v>
      </c>
      <c r="H15" s="7"/>
    </row>
    <row r="16" spans="1:8" ht="10.95" customHeight="1" outlineLevel="2" x14ac:dyDescent="0.2">
      <c r="A16" s="27" t="s">
        <v>13</v>
      </c>
      <c r="B16" s="28"/>
      <c r="C16" s="28"/>
      <c r="D16" s="28"/>
      <c r="E16" s="8"/>
      <c r="F16" s="8"/>
      <c r="G16" s="8">
        <v>25000</v>
      </c>
      <c r="H16" s="9"/>
    </row>
    <row r="17" spans="1:8" ht="10.95" customHeight="1" outlineLevel="2" x14ac:dyDescent="0.2">
      <c r="A17" s="27" t="s">
        <v>14</v>
      </c>
      <c r="B17" s="28"/>
      <c r="C17" s="28"/>
      <c r="D17" s="28"/>
      <c r="E17" s="8"/>
      <c r="F17" s="8"/>
      <c r="G17" s="8">
        <v>25000</v>
      </c>
      <c r="H17" s="9"/>
    </row>
    <row r="18" spans="1:8" ht="10.95" customHeight="1" outlineLevel="2" x14ac:dyDescent="0.2">
      <c r="A18" s="27" t="s">
        <v>15</v>
      </c>
      <c r="B18" s="28"/>
      <c r="C18" s="28"/>
      <c r="D18" s="28"/>
      <c r="E18" s="8"/>
      <c r="F18" s="8"/>
      <c r="G18" s="8">
        <v>25000</v>
      </c>
      <c r="H18" s="9"/>
    </row>
    <row r="19" spans="1:8" ht="10.95" customHeight="1" outlineLevel="1" x14ac:dyDescent="0.2">
      <c r="A19" s="34" t="s">
        <v>9</v>
      </c>
      <c r="B19" s="35"/>
      <c r="C19" s="35"/>
      <c r="D19" s="35"/>
      <c r="E19" s="6"/>
      <c r="F19" s="6"/>
      <c r="G19" s="6">
        <v>50000</v>
      </c>
      <c r="H19" s="7"/>
    </row>
    <row r="20" spans="1:8" ht="10.95" customHeight="1" outlineLevel="2" x14ac:dyDescent="0.2">
      <c r="A20" s="27" t="s">
        <v>13</v>
      </c>
      <c r="B20" s="28"/>
      <c r="C20" s="28"/>
      <c r="D20" s="28"/>
      <c r="E20" s="8"/>
      <c r="F20" s="8"/>
      <c r="G20" s="8">
        <v>25000</v>
      </c>
      <c r="H20" s="9"/>
    </row>
    <row r="21" spans="1:8" ht="10.95" customHeight="1" outlineLevel="2" x14ac:dyDescent="0.2">
      <c r="A21" s="27" t="s">
        <v>14</v>
      </c>
      <c r="B21" s="28"/>
      <c r="C21" s="28"/>
      <c r="D21" s="28"/>
      <c r="E21" s="8"/>
      <c r="F21" s="8"/>
      <c r="G21" s="8">
        <v>25000</v>
      </c>
      <c r="H21" s="9"/>
    </row>
    <row r="22" spans="1:8" ht="10.95" customHeight="1" x14ac:dyDescent="0.2">
      <c r="A22" s="29" t="s">
        <v>47</v>
      </c>
      <c r="B22" s="30"/>
      <c r="C22" s="30"/>
      <c r="D22" s="30"/>
      <c r="E22" s="4"/>
      <c r="F22" s="4"/>
      <c r="G22" s="4">
        <v>22000</v>
      </c>
      <c r="H22" s="5"/>
    </row>
    <row r="23" spans="1:8" ht="10.95" customHeight="1" outlineLevel="1" x14ac:dyDescent="0.2">
      <c r="A23" s="25" t="s">
        <v>8</v>
      </c>
      <c r="B23" s="26"/>
      <c r="C23" s="26"/>
      <c r="D23" s="26"/>
      <c r="E23" s="6"/>
      <c r="F23" s="6"/>
      <c r="G23" s="6">
        <v>10000</v>
      </c>
      <c r="H23" s="7"/>
    </row>
    <row r="24" spans="1:8" ht="10.95" customHeight="1" outlineLevel="2" x14ac:dyDescent="0.2">
      <c r="A24" s="27" t="s">
        <v>16</v>
      </c>
      <c r="B24" s="28"/>
      <c r="C24" s="28"/>
      <c r="D24" s="28"/>
      <c r="E24" s="8"/>
      <c r="F24" s="8"/>
      <c r="G24" s="8">
        <v>10000</v>
      </c>
      <c r="H24" s="9"/>
    </row>
    <row r="25" spans="1:8" ht="10.95" customHeight="1" outlineLevel="1" x14ac:dyDescent="0.2">
      <c r="A25" s="25" t="s">
        <v>9</v>
      </c>
      <c r="B25" s="26"/>
      <c r="C25" s="26"/>
      <c r="D25" s="26"/>
      <c r="E25" s="6"/>
      <c r="F25" s="6"/>
      <c r="G25" s="6">
        <v>12000</v>
      </c>
      <c r="H25" s="7"/>
    </row>
    <row r="26" spans="1:8" ht="10.95" customHeight="1" outlineLevel="2" x14ac:dyDescent="0.2">
      <c r="A26" s="27" t="s">
        <v>17</v>
      </c>
      <c r="B26" s="28"/>
      <c r="C26" s="28"/>
      <c r="D26" s="28"/>
      <c r="E26" s="8"/>
      <c r="F26" s="8"/>
      <c r="G26" s="8">
        <v>12000</v>
      </c>
      <c r="H26" s="9"/>
    </row>
    <row r="27" spans="1:8" ht="10.95" customHeight="1" x14ac:dyDescent="0.2">
      <c r="A27" s="29" t="s">
        <v>18</v>
      </c>
      <c r="B27" s="30"/>
      <c r="C27" s="30"/>
      <c r="D27" s="30"/>
      <c r="E27" s="4"/>
      <c r="F27" s="4"/>
      <c r="G27" s="4">
        <v>360</v>
      </c>
      <c r="H27" s="5"/>
    </row>
    <row r="28" spans="1:8" ht="10.95" customHeight="1" outlineLevel="1" x14ac:dyDescent="0.2">
      <c r="A28" s="25" t="s">
        <v>9</v>
      </c>
      <c r="B28" s="26"/>
      <c r="C28" s="26"/>
      <c r="D28" s="26"/>
      <c r="E28" s="6"/>
      <c r="F28" s="6"/>
      <c r="G28" s="6">
        <v>360</v>
      </c>
      <c r="H28" s="7"/>
    </row>
    <row r="29" spans="1:8" ht="10.95" customHeight="1" x14ac:dyDescent="0.2">
      <c r="A29" s="29" t="s">
        <v>19</v>
      </c>
      <c r="B29" s="30"/>
      <c r="C29" s="30"/>
      <c r="D29" s="30"/>
      <c r="E29" s="4"/>
      <c r="F29" s="4">
        <v>50000</v>
      </c>
      <c r="G29" s="4"/>
      <c r="H29" s="5"/>
    </row>
    <row r="30" spans="1:8" ht="10.95" customHeight="1" outlineLevel="1" x14ac:dyDescent="0.2">
      <c r="A30" s="25" t="s">
        <v>9</v>
      </c>
      <c r="B30" s="26"/>
      <c r="C30" s="26"/>
      <c r="D30" s="26"/>
      <c r="E30" s="6"/>
      <c r="F30" s="6">
        <v>50000</v>
      </c>
      <c r="G30" s="6"/>
      <c r="H30" s="7"/>
    </row>
    <row r="31" spans="1:8" ht="10.95" customHeight="1" outlineLevel="2" x14ac:dyDescent="0.2">
      <c r="A31" s="27" t="s">
        <v>20</v>
      </c>
      <c r="B31" s="28"/>
      <c r="C31" s="28"/>
      <c r="D31" s="28"/>
      <c r="E31" s="8"/>
      <c r="F31" s="8">
        <v>20000</v>
      </c>
      <c r="G31" s="8"/>
      <c r="H31" s="9"/>
    </row>
    <row r="32" spans="1:8" ht="10.95" customHeight="1" outlineLevel="2" x14ac:dyDescent="0.2">
      <c r="A32" s="27" t="s">
        <v>21</v>
      </c>
      <c r="B32" s="28"/>
      <c r="C32" s="28"/>
      <c r="D32" s="28"/>
      <c r="E32" s="8"/>
      <c r="F32" s="8">
        <v>30000</v>
      </c>
      <c r="G32" s="8"/>
      <c r="H32" s="9"/>
    </row>
    <row r="33" spans="1:8" ht="10.95" customHeight="1" x14ac:dyDescent="0.2">
      <c r="A33" s="29" t="s">
        <v>45</v>
      </c>
      <c r="B33" s="30"/>
      <c r="C33" s="30"/>
      <c r="D33" s="30"/>
      <c r="E33" s="4"/>
      <c r="F33" s="4">
        <v>12000</v>
      </c>
      <c r="G33" s="4"/>
      <c r="H33" s="5"/>
    </row>
    <row r="34" spans="1:8" ht="10.95" customHeight="1" outlineLevel="1" x14ac:dyDescent="0.2">
      <c r="A34" s="25" t="s">
        <v>9</v>
      </c>
      <c r="B34" s="26"/>
      <c r="C34" s="26"/>
      <c r="D34" s="26"/>
      <c r="E34" s="6"/>
      <c r="F34" s="6">
        <v>12000</v>
      </c>
      <c r="G34" s="6"/>
      <c r="H34" s="7"/>
    </row>
    <row r="35" spans="1:8" ht="10.95" customHeight="1" outlineLevel="2" x14ac:dyDescent="0.2">
      <c r="A35" s="27" t="s">
        <v>22</v>
      </c>
      <c r="B35" s="28"/>
      <c r="C35" s="28"/>
      <c r="D35" s="28"/>
      <c r="E35" s="8"/>
      <c r="F35" s="10">
        <v>3000</v>
      </c>
      <c r="G35" s="8"/>
      <c r="H35" s="9"/>
    </row>
    <row r="36" spans="1:8" ht="10.95" customHeight="1" outlineLevel="2" x14ac:dyDescent="0.2">
      <c r="A36" s="27" t="s">
        <v>23</v>
      </c>
      <c r="B36" s="28"/>
      <c r="C36" s="28"/>
      <c r="D36" s="28"/>
      <c r="E36" s="8"/>
      <c r="F36" s="10">
        <v>3000</v>
      </c>
      <c r="G36" s="8"/>
      <c r="H36" s="9"/>
    </row>
    <row r="37" spans="1:8" ht="10.95" customHeight="1" outlineLevel="2" x14ac:dyDescent="0.2">
      <c r="A37" s="27" t="s">
        <v>24</v>
      </c>
      <c r="B37" s="28"/>
      <c r="C37" s="28"/>
      <c r="D37" s="28"/>
      <c r="E37" s="8"/>
      <c r="F37" s="10">
        <v>3000</v>
      </c>
      <c r="G37" s="8"/>
      <c r="H37" s="9"/>
    </row>
    <row r="38" spans="1:8" ht="10.95" customHeight="1" outlineLevel="2" x14ac:dyDescent="0.2">
      <c r="A38" s="27" t="s">
        <v>25</v>
      </c>
      <c r="B38" s="28"/>
      <c r="C38" s="28"/>
      <c r="D38" s="28"/>
      <c r="E38" s="8"/>
      <c r="F38" s="10">
        <v>3000</v>
      </c>
      <c r="G38" s="8"/>
      <c r="H38" s="9"/>
    </row>
    <row r="39" spans="1:8" ht="10.95" customHeight="1" x14ac:dyDescent="0.2">
      <c r="A39" s="29" t="s">
        <v>44</v>
      </c>
      <c r="B39" s="30"/>
      <c r="C39" s="30"/>
      <c r="D39" s="30"/>
      <c r="E39" s="4"/>
      <c r="F39" s="4">
        <v>21000</v>
      </c>
      <c r="G39" s="4"/>
      <c r="H39" s="5"/>
    </row>
    <row r="40" spans="1:8" ht="10.95" customHeight="1" outlineLevel="1" x14ac:dyDescent="0.2">
      <c r="A40" s="25" t="s">
        <v>9</v>
      </c>
      <c r="B40" s="26"/>
      <c r="C40" s="26"/>
      <c r="D40" s="26"/>
      <c r="E40" s="6"/>
      <c r="F40" s="6">
        <v>21000</v>
      </c>
      <c r="G40" s="6"/>
      <c r="H40" s="7"/>
    </row>
    <row r="41" spans="1:8" ht="10.95" customHeight="1" outlineLevel="2" x14ac:dyDescent="0.2">
      <c r="A41" s="27" t="s">
        <v>26</v>
      </c>
      <c r="B41" s="28"/>
      <c r="C41" s="28"/>
      <c r="D41" s="28"/>
      <c r="E41" s="8"/>
      <c r="F41" s="10">
        <v>9000</v>
      </c>
      <c r="G41" s="8"/>
      <c r="H41" s="9"/>
    </row>
    <row r="42" spans="1:8" ht="10.95" customHeight="1" outlineLevel="2" x14ac:dyDescent="0.2">
      <c r="A42" s="27" t="s">
        <v>27</v>
      </c>
      <c r="B42" s="28"/>
      <c r="C42" s="28"/>
      <c r="D42" s="28"/>
      <c r="E42" s="8"/>
      <c r="F42" s="10">
        <v>3000</v>
      </c>
      <c r="G42" s="8"/>
      <c r="H42" s="9"/>
    </row>
    <row r="43" spans="1:8" ht="10.95" customHeight="1" outlineLevel="2" x14ac:dyDescent="0.2">
      <c r="A43" s="27" t="s">
        <v>28</v>
      </c>
      <c r="B43" s="28"/>
      <c r="C43" s="28"/>
      <c r="D43" s="28"/>
      <c r="E43" s="10"/>
      <c r="F43" s="10">
        <v>3000</v>
      </c>
      <c r="G43" s="8"/>
      <c r="H43" s="9"/>
    </row>
    <row r="44" spans="1:8" ht="10.95" customHeight="1" outlineLevel="2" x14ac:dyDescent="0.2">
      <c r="A44" s="27" t="s">
        <v>29</v>
      </c>
      <c r="B44" s="28"/>
      <c r="C44" s="28"/>
      <c r="D44" s="28"/>
      <c r="E44" s="8"/>
      <c r="F44" s="10">
        <v>3000</v>
      </c>
      <c r="G44" s="8"/>
      <c r="H44" s="9"/>
    </row>
    <row r="45" spans="1:8" ht="10.95" customHeight="1" outlineLevel="2" x14ac:dyDescent="0.2">
      <c r="A45" s="27" t="s">
        <v>30</v>
      </c>
      <c r="B45" s="28"/>
      <c r="C45" s="28"/>
      <c r="D45" s="28"/>
      <c r="E45" s="8"/>
      <c r="F45" s="10">
        <v>3000</v>
      </c>
      <c r="G45" s="8"/>
      <c r="H45" s="9"/>
    </row>
    <row r="46" spans="1:8" ht="10.95" customHeight="1" x14ac:dyDescent="0.2">
      <c r="A46" s="29" t="s">
        <v>43</v>
      </c>
      <c r="B46" s="30"/>
      <c r="C46" s="30"/>
      <c r="D46" s="30"/>
      <c r="E46" s="4"/>
      <c r="F46" s="4">
        <v>30000</v>
      </c>
      <c r="G46" s="4"/>
      <c r="H46" s="5"/>
    </row>
    <row r="47" spans="1:8" ht="10.95" customHeight="1" outlineLevel="1" x14ac:dyDescent="0.2">
      <c r="A47" s="25" t="s">
        <v>9</v>
      </c>
      <c r="B47" s="26"/>
      <c r="C47" s="26"/>
      <c r="D47" s="26"/>
      <c r="E47" s="6"/>
      <c r="F47" s="6">
        <v>30000</v>
      </c>
      <c r="G47" s="6"/>
      <c r="H47" s="7"/>
    </row>
    <row r="48" spans="1:8" ht="10.95" customHeight="1" outlineLevel="2" x14ac:dyDescent="0.2">
      <c r="A48" s="27" t="s">
        <v>31</v>
      </c>
      <c r="B48" s="28"/>
      <c r="C48" s="28"/>
      <c r="D48" s="28"/>
      <c r="E48" s="8"/>
      <c r="F48" s="8">
        <v>30000</v>
      </c>
      <c r="G48" s="8"/>
      <c r="H48" s="9"/>
    </row>
    <row r="49" spans="1:8" ht="10.95" customHeight="1" x14ac:dyDescent="0.2">
      <c r="A49" s="29" t="s">
        <v>32</v>
      </c>
      <c r="B49" s="30"/>
      <c r="C49" s="30"/>
      <c r="D49" s="30"/>
      <c r="E49" s="4"/>
      <c r="F49" s="4"/>
      <c r="G49" s="4">
        <v>1000</v>
      </c>
      <c r="H49" s="5"/>
    </row>
    <row r="50" spans="1:8" ht="10.95" customHeight="1" outlineLevel="1" x14ac:dyDescent="0.2">
      <c r="A50" s="25" t="s">
        <v>9</v>
      </c>
      <c r="B50" s="26"/>
      <c r="C50" s="26"/>
      <c r="D50" s="26"/>
      <c r="E50" s="6"/>
      <c r="F50" s="6"/>
      <c r="G50" s="6">
        <v>1000</v>
      </c>
      <c r="H50" s="7"/>
    </row>
    <row r="51" spans="1:8" ht="10.95" customHeight="1" x14ac:dyDescent="0.2">
      <c r="A51" s="29" t="s">
        <v>42</v>
      </c>
      <c r="B51" s="30"/>
      <c r="C51" s="30"/>
      <c r="D51" s="30"/>
      <c r="E51" s="4"/>
      <c r="F51" s="4">
        <v>94000</v>
      </c>
      <c r="G51" s="4"/>
      <c r="H51" s="5"/>
    </row>
    <row r="52" spans="1:8" ht="10.95" customHeight="1" outlineLevel="1" x14ac:dyDescent="0.2">
      <c r="A52" s="37" t="s">
        <v>9</v>
      </c>
      <c r="B52" s="38"/>
      <c r="C52" s="38"/>
      <c r="D52" s="39"/>
      <c r="E52" s="6"/>
      <c r="F52" s="6">
        <v>94000</v>
      </c>
      <c r="G52" s="6"/>
      <c r="H52" s="7"/>
    </row>
    <row r="53" spans="1:8" ht="10.95" customHeight="1" x14ac:dyDescent="0.2">
      <c r="A53" s="29" t="s">
        <v>33</v>
      </c>
      <c r="B53" s="30"/>
      <c r="C53" s="30"/>
      <c r="D53" s="30"/>
      <c r="E53" s="4"/>
      <c r="F53" s="4">
        <v>30000</v>
      </c>
      <c r="G53" s="4">
        <v>47000</v>
      </c>
      <c r="H53" s="5"/>
    </row>
    <row r="54" spans="1:8" ht="10.95" customHeight="1" outlineLevel="1" x14ac:dyDescent="0.2">
      <c r="A54" s="37" t="s">
        <v>9</v>
      </c>
      <c r="B54" s="38"/>
      <c r="C54" s="38"/>
      <c r="D54" s="39"/>
      <c r="E54" s="6"/>
      <c r="F54" s="6">
        <v>30000</v>
      </c>
      <c r="G54" s="6">
        <v>47000</v>
      </c>
      <c r="H54" s="7"/>
    </row>
    <row r="55" spans="1:8" ht="10.95" customHeight="1" outlineLevel="2" x14ac:dyDescent="0.2">
      <c r="A55" s="36" t="s">
        <v>39</v>
      </c>
      <c r="B55" s="28"/>
      <c r="C55" s="28"/>
      <c r="D55" s="28"/>
      <c r="E55" s="8"/>
      <c r="F55" s="8"/>
      <c r="G55" s="8">
        <v>30000</v>
      </c>
      <c r="H55" s="9"/>
    </row>
    <row r="56" spans="1:8" ht="10.95" customHeight="1" outlineLevel="2" x14ac:dyDescent="0.2">
      <c r="A56" s="36" t="s">
        <v>40</v>
      </c>
      <c r="B56" s="28"/>
      <c r="C56" s="28"/>
      <c r="D56" s="28"/>
      <c r="E56" s="8"/>
      <c r="F56" s="8"/>
      <c r="G56" s="8">
        <v>17000</v>
      </c>
      <c r="H56" s="9"/>
    </row>
    <row r="57" spans="1:8" ht="10.95" customHeight="1" outlineLevel="2" x14ac:dyDescent="0.2">
      <c r="A57" s="36" t="s">
        <v>41</v>
      </c>
      <c r="B57" s="28"/>
      <c r="C57" s="28"/>
      <c r="D57" s="28"/>
      <c r="E57" s="8"/>
      <c r="F57" s="8">
        <v>30000</v>
      </c>
      <c r="G57" s="8"/>
      <c r="H57" s="9"/>
    </row>
    <row r="58" spans="1:8" ht="10.95" customHeight="1" x14ac:dyDescent="0.2">
      <c r="A58" s="29" t="s">
        <v>48</v>
      </c>
      <c r="B58" s="30"/>
      <c r="C58" s="30"/>
      <c r="D58" s="30"/>
      <c r="E58" s="4"/>
      <c r="F58" s="4"/>
      <c r="G58" s="4">
        <v>1000</v>
      </c>
      <c r="H58" s="5"/>
    </row>
    <row r="59" spans="1:8" ht="10.95" customHeight="1" outlineLevel="1" x14ac:dyDescent="0.2">
      <c r="A59" s="37" t="s">
        <v>9</v>
      </c>
      <c r="B59" s="38"/>
      <c r="C59" s="38"/>
      <c r="D59" s="39"/>
      <c r="E59" s="11"/>
      <c r="F59" s="6"/>
      <c r="G59" s="6">
        <v>1000</v>
      </c>
      <c r="H59" s="7"/>
    </row>
    <row r="60" spans="1:8" ht="10.95" customHeight="1" x14ac:dyDescent="0.2">
      <c r="A60" s="29" t="s">
        <v>34</v>
      </c>
      <c r="B60" s="30"/>
      <c r="C60" s="30"/>
      <c r="D60" s="30"/>
      <c r="E60" s="4"/>
      <c r="F60" s="4"/>
      <c r="G60" s="4">
        <v>16056</v>
      </c>
      <c r="H60" s="5"/>
    </row>
    <row r="61" spans="1:8" ht="10.95" customHeight="1" outlineLevel="1" x14ac:dyDescent="0.2">
      <c r="A61" s="37" t="s">
        <v>9</v>
      </c>
      <c r="B61" s="38"/>
      <c r="C61" s="38"/>
      <c r="D61" s="39"/>
      <c r="E61" s="6"/>
      <c r="F61" s="6"/>
      <c r="G61" s="6">
        <v>16056</v>
      </c>
      <c r="H61" s="7"/>
    </row>
    <row r="62" spans="1:8" ht="10.95" customHeight="1" x14ac:dyDescent="0.2">
      <c r="A62" s="29" t="s">
        <v>35</v>
      </c>
      <c r="B62" s="30"/>
      <c r="C62" s="30"/>
      <c r="D62" s="30"/>
      <c r="E62" s="4"/>
      <c r="F62" s="4"/>
      <c r="G62" s="4">
        <v>800</v>
      </c>
      <c r="H62" s="5"/>
    </row>
    <row r="63" spans="1:8" ht="10.95" customHeight="1" outlineLevel="1" x14ac:dyDescent="0.2">
      <c r="A63" s="37" t="s">
        <v>9</v>
      </c>
      <c r="B63" s="38"/>
      <c r="C63" s="38"/>
      <c r="D63" s="39"/>
      <c r="E63" s="6"/>
      <c r="F63" s="6"/>
      <c r="G63" s="6">
        <v>800</v>
      </c>
      <c r="H63" s="7"/>
    </row>
    <row r="64" spans="1:8" ht="10.95" customHeight="1" x14ac:dyDescent="0.2">
      <c r="A64" s="29" t="s">
        <v>49</v>
      </c>
      <c r="B64" s="30"/>
      <c r="C64" s="30"/>
      <c r="D64" s="30"/>
      <c r="E64" s="4"/>
      <c r="F64" s="4"/>
      <c r="G64" s="4">
        <v>2400</v>
      </c>
      <c r="H64" s="5"/>
    </row>
    <row r="65" spans="1:8" ht="10.95" customHeight="1" outlineLevel="1" x14ac:dyDescent="0.2">
      <c r="A65" s="37" t="s">
        <v>9</v>
      </c>
      <c r="B65" s="38"/>
      <c r="C65" s="38"/>
      <c r="D65" s="39"/>
      <c r="E65" s="6"/>
      <c r="F65" s="6"/>
      <c r="G65" s="6">
        <v>2400</v>
      </c>
      <c r="H65" s="7"/>
    </row>
    <row r="66" spans="1:8" ht="10.95" customHeight="1" x14ac:dyDescent="0.2">
      <c r="A66" s="29" t="s">
        <v>36</v>
      </c>
      <c r="B66" s="30"/>
      <c r="C66" s="30"/>
      <c r="D66" s="30"/>
      <c r="E66" s="4"/>
      <c r="F66" s="4"/>
      <c r="G66" s="4">
        <v>9000</v>
      </c>
      <c r="H66" s="5"/>
    </row>
    <row r="67" spans="1:8" ht="10.95" customHeight="1" outlineLevel="1" x14ac:dyDescent="0.2">
      <c r="A67" s="37" t="s">
        <v>9</v>
      </c>
      <c r="B67" s="38"/>
      <c r="C67" s="38"/>
      <c r="D67" s="39"/>
      <c r="E67" s="6"/>
      <c r="F67" s="6"/>
      <c r="G67" s="6">
        <v>9000</v>
      </c>
      <c r="H67" s="7"/>
    </row>
    <row r="68" spans="1:8" ht="10.95" customHeight="1" x14ac:dyDescent="0.2">
      <c r="A68" s="29" t="s">
        <v>37</v>
      </c>
      <c r="B68" s="30"/>
      <c r="C68" s="30"/>
      <c r="D68" s="30"/>
      <c r="E68" s="4"/>
      <c r="F68" s="4"/>
      <c r="G68" s="4">
        <v>14417</v>
      </c>
      <c r="H68" s="5"/>
    </row>
    <row r="69" spans="1:8" ht="10.95" customHeight="1" outlineLevel="1" thickBot="1" x14ac:dyDescent="0.25">
      <c r="A69" s="37" t="s">
        <v>9</v>
      </c>
      <c r="B69" s="38"/>
      <c r="C69" s="38"/>
      <c r="D69" s="39"/>
      <c r="E69" s="6"/>
      <c r="F69" s="6"/>
      <c r="G69" s="6">
        <v>14417</v>
      </c>
      <c r="H69" s="7"/>
    </row>
    <row r="70" spans="1:8" ht="13.2" customHeight="1" thickBot="1" x14ac:dyDescent="0.25">
      <c r="A70" s="49" t="s">
        <v>38</v>
      </c>
      <c r="B70" s="50"/>
      <c r="C70" s="50"/>
      <c r="D70" s="51"/>
      <c r="E70" s="17">
        <v>1</v>
      </c>
      <c r="F70" s="18">
        <f>F29+F33+F39+F46+F51+F53</f>
        <v>237000</v>
      </c>
      <c r="G70" s="17">
        <f>G10+G14+G22+G49+G53+G58+G60+G62+G64+G66+G68</f>
        <v>250673</v>
      </c>
      <c r="H70" s="19">
        <f>E70+F70-G70</f>
        <v>-13672</v>
      </c>
    </row>
  </sheetData>
  <mergeCells count="67">
    <mergeCell ref="A59:D59"/>
    <mergeCell ref="A60:D60"/>
    <mergeCell ref="A61:D61"/>
    <mergeCell ref="A62:D62"/>
    <mergeCell ref="A63:D63"/>
    <mergeCell ref="A69:D69"/>
    <mergeCell ref="A70:D70"/>
    <mergeCell ref="A64:D64"/>
    <mergeCell ref="A65:D65"/>
    <mergeCell ref="A66:D66"/>
    <mergeCell ref="A67:D67"/>
    <mergeCell ref="A68:D68"/>
    <mergeCell ref="A56:D56"/>
    <mergeCell ref="A57:D57"/>
    <mergeCell ref="A58:D58"/>
    <mergeCell ref="A49:D49"/>
    <mergeCell ref="A50:D50"/>
    <mergeCell ref="A51:D51"/>
    <mergeCell ref="A52:D52"/>
    <mergeCell ref="A53:D53"/>
    <mergeCell ref="A54:D54"/>
    <mergeCell ref="A55:D55"/>
    <mergeCell ref="A44:D44"/>
    <mergeCell ref="A45:D45"/>
    <mergeCell ref="A46:D46"/>
    <mergeCell ref="A47:D47"/>
    <mergeCell ref="A48:D48"/>
    <mergeCell ref="A39:D39"/>
    <mergeCell ref="A40:D40"/>
    <mergeCell ref="A41:D41"/>
    <mergeCell ref="A42:D42"/>
    <mergeCell ref="A43:D43"/>
    <mergeCell ref="H6:H8"/>
    <mergeCell ref="A27:D27"/>
    <mergeCell ref="A28:D28"/>
    <mergeCell ref="A25:D25"/>
    <mergeCell ref="A26:D26"/>
    <mergeCell ref="A21:D21"/>
    <mergeCell ref="A22:D22"/>
    <mergeCell ref="A23:D23"/>
    <mergeCell ref="A24:D24"/>
    <mergeCell ref="A18:D18"/>
    <mergeCell ref="A19:D19"/>
    <mergeCell ref="A20:D20"/>
    <mergeCell ref="A6:D8"/>
    <mergeCell ref="A9:D9"/>
    <mergeCell ref="A38:D3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13:D13"/>
    <mergeCell ref="E6:E8"/>
    <mergeCell ref="A15:D15"/>
    <mergeCell ref="A16:D16"/>
    <mergeCell ref="A17:D17"/>
    <mergeCell ref="A14:D14"/>
    <mergeCell ref="F6:F8"/>
    <mergeCell ref="G6:G8"/>
    <mergeCell ref="A10:D10"/>
    <mergeCell ref="A11:D11"/>
    <mergeCell ref="A12:D12"/>
  </mergeCells>
  <pageMargins left="0.75" right="0.75" top="1" bottom="1" header="0.5" footer="0.5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Барабонов Дмитрий</dc:creator>
  <cp:lastModifiedBy>Dmitriy.barabonov</cp:lastModifiedBy>
  <cp:lastPrinted>2014-04-11T13:52:55Z</cp:lastPrinted>
  <dcterms:created xsi:type="dcterms:W3CDTF">2014-04-11T14:10:21Z</dcterms:created>
  <dcterms:modified xsi:type="dcterms:W3CDTF">2014-04-18T11:23:44Z</dcterms:modified>
</cp:coreProperties>
</file>