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5460" windowHeight="3360" activeTab="0"/>
  </bookViews>
  <sheets>
    <sheet name="Шахматная ведомость" sheetId="1" r:id="rId1"/>
  </sheets>
  <definedNames>
    <definedName name="SpecFRX">'Шахматная ведомость'!$R:$R</definedName>
    <definedName name="Ведомость">'Шахматная ведомость'!#REF!</definedName>
    <definedName name="Груп">'Шахматная ведомость'!#REF!</definedName>
    <definedName name="ГрупОт">'Шахматная ведомость'!#REF!</definedName>
    <definedName name="Группа">'Шахматная ведомость'!$A$9</definedName>
    <definedName name="ГруппаИмя">'Шахматная ведомость'!#REF!</definedName>
    <definedName name="ГруппаИмяИт">'Шахматная ведомость'!#REF!</definedName>
    <definedName name="Должность">'Шахматная ведомость'!#REF!</definedName>
    <definedName name="ДопКолонка">'Шахматная ведомость'!$B$9</definedName>
    <definedName name="_xlnm.Print_Titles" localSheetId="0">'Шахматная ведомость'!$8:$10</definedName>
    <definedName name="Заголовок">'Шахматная ведомость'!#REF!</definedName>
    <definedName name="Итог">'Шахматная ведомость'!$S$9</definedName>
    <definedName name="Кред">'Шахматная ведомость'!#REF!</definedName>
    <definedName name="ОтрВремя">'Шахматная ведомость'!$A$6</definedName>
    <definedName name="Период">'Шахматная ведомость'!$A$2</definedName>
    <definedName name="ПериодЗА">'Шахматная ведомость'!$A$3</definedName>
    <definedName name="Пользователь">'Шахматная ведомость'!$A$8</definedName>
    <definedName name="Расчеты">'Шахматная ведомость'!$A$5</definedName>
    <definedName name="РН">'Шахматная ведомость'!$R$9</definedName>
    <definedName name="Счет">'Шахматная ведомость'!#REF!</definedName>
    <definedName name="СчетКр">'Шахматная ведомость'!#REF!</definedName>
    <definedName name="Тип">'Шахматная ведомость'!$C$8</definedName>
    <definedName name="ФОВНор">'Шахматная ведомость'!#REF!</definedName>
    <definedName name="ФОВНорИт">'Шахматная ведомость'!#REF!</definedName>
    <definedName name="ФОВНорОт">'Шахматная ведомость'!#REF!</definedName>
    <definedName name="ФОВОт">'Шахматная ведомость'!#REF!</definedName>
    <definedName name="ФОВОтИт">'Шахматная ведомость'!#REF!</definedName>
    <definedName name="ФОВОтОт">'Шахматная ведомость'!#REF!</definedName>
    <definedName name="Формирование">'Шахматная ведомость'!$A$4</definedName>
    <definedName name="Численность">'Шахматная ведомость'!#REF!</definedName>
    <definedName name="ЧисленностьИт">'Шахматная ведомость'!#REF!</definedName>
    <definedName name="ЧисленностьОт">'Шахматная ведомость'!#REF!</definedName>
    <definedName name="ЧислНаименование">'Шахматная ведомость'!#REF!</definedName>
    <definedName name="Шапка">'Шахматная ведомость'!$A$1</definedName>
  </definedNames>
  <calcPr fullCalcOnLoad="1"/>
</workbook>
</file>

<file path=xl/sharedStrings.xml><?xml version="1.0" encoding="utf-8"?>
<sst xmlns="http://schemas.openxmlformats.org/spreadsheetml/2006/main" count="33" uniqueCount="32">
  <si>
    <t/>
  </si>
  <si>
    <t>Налог_база</t>
  </si>
  <si>
    <t>санитарка</t>
  </si>
  <si>
    <t>Увеличение объе</t>
  </si>
  <si>
    <t>фармац</t>
  </si>
  <si>
    <t>ДОЛЖНОСТЬ</t>
  </si>
  <si>
    <t>Платные услуги</t>
  </si>
  <si>
    <t>Учебный отпуск</t>
  </si>
  <si>
    <t>По всем расчетам</t>
  </si>
  <si>
    <t>фасовщица</t>
  </si>
  <si>
    <t>Бол Раб_Пл_2011</t>
  </si>
  <si>
    <t>Б/лист_пл_2011</t>
  </si>
  <si>
    <t>Сфомировано:  28.01.2014 11:10:06</t>
  </si>
  <si>
    <t>Бол лист_2011</t>
  </si>
  <si>
    <t>Итого            (cумма гр.6-гр.20)</t>
  </si>
  <si>
    <t>Шахматная ведомость по начислениям</t>
  </si>
  <si>
    <t>Отпуск</t>
  </si>
  <si>
    <t>Начисления (МНЕМОКОД)</t>
  </si>
  <si>
    <t>Период В:    октябрь 2013 - декабрь 2013</t>
  </si>
  <si>
    <t>Сформировано по СОТРУДНИКАМ (ВСЕМ ЛИЦЕВЫМ СЧЕТАМ ВЫДЕЛЕННЫХ СОТРУДНИКОВ)</t>
  </si>
  <si>
    <t>КТУ</t>
  </si>
  <si>
    <t>Оклад</t>
  </si>
  <si>
    <t>СОТРУДНИК</t>
  </si>
  <si>
    <t>Стаж</t>
  </si>
  <si>
    <t>Итого</t>
  </si>
  <si>
    <t>Отпуск по платн</t>
  </si>
  <si>
    <t>Имущ вычет</t>
  </si>
  <si>
    <t>Вредность</t>
  </si>
  <si>
    <t>Бол Раб_2011</t>
  </si>
  <si>
    <t>ХХХХХХХХХХХХХХХХХХХХ</t>
  </si>
  <si>
    <t>ННННННННННННННННННННННННН</t>
  </si>
  <si>
    <t>КККККККККККККККККККККК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</si>
</sst>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_р_."/>
    <numFmt numFmtId="173" formatCode="#,##0.000"/>
    <numFmt numFmtId="174" formatCode="#,##0.00_ ;[Red]\-#,##0.00\ "/>
  </numFmts>
  <fonts count="47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color indexed="18"/>
      <name val="Arial Cyr"/>
      <family val="0"/>
    </font>
    <font>
      <b/>
      <sz val="10"/>
      <color indexed="60"/>
      <name val="Arial Cyr"/>
      <family val="0"/>
    </font>
    <font>
      <b/>
      <sz val="10"/>
      <color indexed="17"/>
      <name val="Arial Cyr"/>
      <family val="0"/>
    </font>
    <font>
      <b/>
      <sz val="10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color indexed="19"/>
      <name val="Arial Cyr"/>
      <family val="0"/>
    </font>
    <font>
      <u val="single"/>
      <sz val="9"/>
      <color indexed="60"/>
      <name val="Arial Cyr"/>
      <family val="0"/>
    </font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3" fillId="34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3" fillId="35" borderId="0" applyNumberFormat="0" applyBorder="0" applyAlignment="0" applyProtection="0"/>
    <xf numFmtId="0" fontId="46" fillId="36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4" fontId="4" fillId="0" borderId="14" xfId="0" applyNumberFormat="1" applyFont="1" applyFill="1" applyBorder="1" applyAlignment="1">
      <alignment horizontal="right" vertical="center"/>
    </xf>
    <xf numFmtId="0" fontId="1" fillId="37" borderId="14" xfId="0" applyFont="1" applyFill="1" applyBorder="1" applyAlignment="1">
      <alignment horizontal="right"/>
    </xf>
    <xf numFmtId="4" fontId="5" fillId="37" borderId="13" xfId="0" applyNumberFormat="1" applyFont="1" applyFill="1" applyBorder="1" applyAlignment="1">
      <alignment/>
    </xf>
    <xf numFmtId="174" fontId="5" fillId="37" borderId="14" xfId="0" applyNumberFormat="1" applyFont="1" applyFill="1" applyBorder="1" applyAlignment="1">
      <alignment/>
    </xf>
    <xf numFmtId="0" fontId="1" fillId="37" borderId="14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174" fontId="4" fillId="38" borderId="14" xfId="0" applyNumberFormat="1" applyFont="1" applyFill="1" applyBorder="1" applyAlignment="1">
      <alignment horizontal="right" vertical="center"/>
    </xf>
    <xf numFmtId="174" fontId="5" fillId="38" borderId="14" xfId="0" applyNumberFormat="1" applyFont="1" applyFill="1" applyBorder="1" applyAlignment="1">
      <alignment vertical="center"/>
    </xf>
    <xf numFmtId="0" fontId="0" fillId="38" borderId="13" xfId="0" applyFill="1" applyBorder="1" applyAlignment="1">
      <alignment horizontal="centerContinuous"/>
    </xf>
    <xf numFmtId="0" fontId="12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39" borderId="14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showZeros="0" tabSelected="1" zoomScalePageLayoutView="0" workbookViewId="0" topLeftCell="A1">
      <pane xSplit="1" ySplit="9" topLeftCell="B10" activePane="bottomRight" state="frozen"/>
      <selection pane="topLeft" activeCell="B29" sqref="B29"/>
      <selection pane="topRight" activeCell="A1" sqref="A1"/>
      <selection pane="bottomLeft" activeCell="A1" sqref="A1"/>
      <selection pane="bottomRight" activeCell="F21" sqref="F21"/>
    </sheetView>
  </sheetViews>
  <sheetFormatPr defaultColWidth="9.00390625" defaultRowHeight="12.75" customHeight="1"/>
  <cols>
    <col min="1" max="1" width="29.625" style="5" customWidth="1"/>
    <col min="2" max="2" width="11.875" style="5" customWidth="1"/>
    <col min="3" max="3" width="0.12890625" style="5" hidden="1" customWidth="1"/>
    <col min="4" max="18" width="11.75390625" style="5" customWidth="1"/>
    <col min="19" max="19" width="13.75390625" style="5" customWidth="1"/>
    <col min="20" max="253" width="9.125" style="5" customWidth="1"/>
  </cols>
  <sheetData>
    <row r="1" spans="1:19" s="9" customFormat="1" ht="14.25" customHeight="1">
      <c r="A1" s="16" t="s">
        <v>15</v>
      </c>
      <c r="B1" s="1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s="9" customFormat="1" ht="12.75" customHeight="1">
      <c r="A2" s="17" t="s">
        <v>18</v>
      </c>
      <c r="B2" s="11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8"/>
    </row>
    <row r="3" spans="1:19" s="9" customFormat="1" ht="12.75" customHeight="1">
      <c r="A3" s="18" t="s">
        <v>0</v>
      </c>
      <c r="B3" s="11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/>
    </row>
    <row r="4" spans="1:19" s="9" customFormat="1" ht="12.75" customHeight="1">
      <c r="A4" s="19" t="s">
        <v>19</v>
      </c>
      <c r="B4" s="11"/>
      <c r="C4" s="8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8"/>
    </row>
    <row r="5" spans="1:19" s="9" customFormat="1" ht="12.75" customHeight="1">
      <c r="A5" s="20" t="s">
        <v>8</v>
      </c>
      <c r="B5" s="11"/>
      <c r="C5" s="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8"/>
    </row>
    <row r="6" spans="1:19" s="9" customFormat="1" ht="12.75" customHeight="1">
      <c r="A6" s="21" t="s">
        <v>0</v>
      </c>
      <c r="B6" s="11"/>
      <c r="C6" s="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8"/>
    </row>
    <row r="7" s="1" customFormat="1" ht="6.75" customHeight="1"/>
    <row r="8" spans="1:19" s="1" customFormat="1" ht="12.75" customHeight="1">
      <c r="A8" s="36" t="s">
        <v>12</v>
      </c>
      <c r="B8" s="13"/>
      <c r="C8" s="14" t="s">
        <v>17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7"/>
    </row>
    <row r="9" spans="1:19" s="2" customFormat="1" ht="38.25">
      <c r="A9" s="26" t="s">
        <v>22</v>
      </c>
      <c r="B9" s="27" t="s">
        <v>5</v>
      </c>
      <c r="C9" s="27"/>
      <c r="D9" s="28" t="s">
        <v>21</v>
      </c>
      <c r="E9" s="28" t="s">
        <v>27</v>
      </c>
      <c r="F9" s="28" t="s">
        <v>23</v>
      </c>
      <c r="G9" s="28" t="s">
        <v>3</v>
      </c>
      <c r="H9" s="28" t="s">
        <v>20</v>
      </c>
      <c r="I9" s="28" t="s">
        <v>26</v>
      </c>
      <c r="J9" s="28" t="s">
        <v>6</v>
      </c>
      <c r="K9" s="28" t="s">
        <v>16</v>
      </c>
      <c r="L9" s="28" t="s">
        <v>25</v>
      </c>
      <c r="M9" s="28" t="s">
        <v>7</v>
      </c>
      <c r="N9" s="28" t="s">
        <v>28</v>
      </c>
      <c r="O9" s="28" t="s">
        <v>10</v>
      </c>
      <c r="P9" s="28" t="s">
        <v>13</v>
      </c>
      <c r="Q9" s="28" t="s">
        <v>11</v>
      </c>
      <c r="R9" s="28" t="s">
        <v>1</v>
      </c>
      <c r="S9" s="26" t="s">
        <v>14</v>
      </c>
    </row>
    <row r="10" spans="1:19" s="6" customFormat="1" ht="10.5" customHeight="1">
      <c r="A10" s="29">
        <v>1</v>
      </c>
      <c r="B10" s="30"/>
      <c r="C10" s="30"/>
      <c r="D10" s="32">
        <f aca="true" t="shared" si="0" ref="D10:S10">COLUMN()-1</f>
        <v>3</v>
      </c>
      <c r="E10" s="32">
        <f t="shared" si="0"/>
        <v>4</v>
      </c>
      <c r="F10" s="32">
        <f t="shared" si="0"/>
        <v>5</v>
      </c>
      <c r="G10" s="32">
        <f t="shared" si="0"/>
        <v>6</v>
      </c>
      <c r="H10" s="32">
        <f t="shared" si="0"/>
        <v>7</v>
      </c>
      <c r="I10" s="32">
        <f t="shared" si="0"/>
        <v>8</v>
      </c>
      <c r="J10" s="32">
        <f t="shared" si="0"/>
        <v>9</v>
      </c>
      <c r="K10" s="32">
        <f t="shared" si="0"/>
        <v>10</v>
      </c>
      <c r="L10" s="32">
        <f t="shared" si="0"/>
        <v>11</v>
      </c>
      <c r="M10" s="32">
        <f t="shared" si="0"/>
        <v>12</v>
      </c>
      <c r="N10" s="32">
        <f t="shared" si="0"/>
        <v>13</v>
      </c>
      <c r="O10" s="32">
        <f t="shared" si="0"/>
        <v>14</v>
      </c>
      <c r="P10" s="32">
        <f t="shared" si="0"/>
        <v>15</v>
      </c>
      <c r="Q10" s="32">
        <f t="shared" si="0"/>
        <v>16</v>
      </c>
      <c r="R10" s="32">
        <f t="shared" si="0"/>
        <v>17</v>
      </c>
      <c r="S10" s="31">
        <f t="shared" si="0"/>
        <v>18</v>
      </c>
    </row>
    <row r="11" spans="1:19" s="3" customFormat="1" ht="15">
      <c r="A11" s="38" t="s">
        <v>31</v>
      </c>
      <c r="B11" s="37" t="s">
        <v>2</v>
      </c>
      <c r="C11" s="15"/>
      <c r="D11" s="22">
        <v>9754.04</v>
      </c>
      <c r="E11" s="22">
        <v>1463.11</v>
      </c>
      <c r="F11" s="22">
        <v>1463.11</v>
      </c>
      <c r="G11" s="22">
        <v>0</v>
      </c>
      <c r="H11" s="22">
        <v>9269</v>
      </c>
      <c r="I11" s="22">
        <v>35667.69</v>
      </c>
      <c r="J11" s="22">
        <v>701</v>
      </c>
      <c r="K11" s="22">
        <v>0</v>
      </c>
      <c r="L11" s="22">
        <v>0</v>
      </c>
      <c r="M11" s="22">
        <v>0</v>
      </c>
      <c r="N11" s="22">
        <v>633.42</v>
      </c>
      <c r="O11" s="22">
        <v>24.3</v>
      </c>
      <c r="P11" s="22">
        <v>1055.7</v>
      </c>
      <c r="Q11" s="22">
        <v>40.5</v>
      </c>
      <c r="R11" s="22">
        <v>35667.69</v>
      </c>
      <c r="S11" s="33">
        <f>SUM(C11:R11)</f>
        <v>95739.56</v>
      </c>
    </row>
    <row r="12" spans="1:19" s="3" customFormat="1" ht="15">
      <c r="A12" s="38" t="s">
        <v>30</v>
      </c>
      <c r="B12" s="37" t="s">
        <v>4</v>
      </c>
      <c r="C12" s="15"/>
      <c r="D12" s="22">
        <v>9147.55</v>
      </c>
      <c r="E12" s="22">
        <v>1372.13</v>
      </c>
      <c r="F12" s="22">
        <v>2744.27</v>
      </c>
      <c r="G12" s="22">
        <v>5260.7</v>
      </c>
      <c r="H12" s="22">
        <v>16069</v>
      </c>
      <c r="I12" s="22">
        <v>0</v>
      </c>
      <c r="J12" s="22">
        <v>2075</v>
      </c>
      <c r="K12" s="22">
        <v>9308.46</v>
      </c>
      <c r="L12" s="22">
        <v>230.79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3">
        <f>SUM(C12:R12)</f>
        <v>46207.9</v>
      </c>
    </row>
    <row r="13" spans="1:19" s="3" customFormat="1" ht="15">
      <c r="A13" s="38" t="s">
        <v>29</v>
      </c>
      <c r="B13" s="37" t="s">
        <v>9</v>
      </c>
      <c r="C13" s="15"/>
      <c r="D13" s="22">
        <v>5903.77</v>
      </c>
      <c r="E13" s="22">
        <v>885.57</v>
      </c>
      <c r="F13" s="22">
        <v>1180.75</v>
      </c>
      <c r="G13" s="22">
        <v>774.13</v>
      </c>
      <c r="H13" s="22">
        <v>5500</v>
      </c>
      <c r="I13" s="22">
        <v>0</v>
      </c>
      <c r="J13" s="22">
        <v>373</v>
      </c>
      <c r="K13" s="22">
        <v>7286.75</v>
      </c>
      <c r="L13" s="22">
        <v>107.5</v>
      </c>
      <c r="M13" s="22">
        <v>4663.52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33">
        <f>SUM(C13:R13)</f>
        <v>26674.99</v>
      </c>
    </row>
    <row r="14" spans="1:19" ht="13.5" customHeight="1">
      <c r="A14" s="23" t="s">
        <v>24</v>
      </c>
      <c r="B14" s="23"/>
      <c r="C14" s="24"/>
      <c r="D14" s="25">
        <v>24805.36</v>
      </c>
      <c r="E14" s="25">
        <v>3720.81</v>
      </c>
      <c r="F14" s="25">
        <v>5388.13</v>
      </c>
      <c r="G14" s="25">
        <v>6034.83</v>
      </c>
      <c r="H14" s="25">
        <v>30838</v>
      </c>
      <c r="I14" s="25">
        <v>35667.69</v>
      </c>
      <c r="J14" s="25">
        <v>3149</v>
      </c>
      <c r="K14" s="25">
        <v>16595.21</v>
      </c>
      <c r="L14" s="25">
        <v>338.29</v>
      </c>
      <c r="M14" s="25">
        <v>4663.52</v>
      </c>
      <c r="N14" s="25">
        <v>633.42</v>
      </c>
      <c r="O14" s="25">
        <v>24.3</v>
      </c>
      <c r="P14" s="25">
        <v>1055.7</v>
      </c>
      <c r="Q14" s="25">
        <v>40.5</v>
      </c>
      <c r="R14" s="25">
        <v>35667.69</v>
      </c>
      <c r="S14" s="34">
        <f>SUM(C14:R14)</f>
        <v>168622.45</v>
      </c>
    </row>
    <row r="16" spans="1:3" ht="12.75" customHeight="1">
      <c r="A16" s="4"/>
      <c r="B16" s="4"/>
      <c r="C16" s="4"/>
    </row>
  </sheetData>
  <sheetProtection/>
  <printOptions/>
  <pageMargins left="0.3937007874015748" right="0.26" top="0.3" bottom="0.32" header="0.18" footer="0.18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</cp:lastModifiedBy>
  <dcterms:created xsi:type="dcterms:W3CDTF">2014-01-28T08:10:51Z</dcterms:created>
  <dcterms:modified xsi:type="dcterms:W3CDTF">2014-02-07T12:25:06Z</dcterms:modified>
  <cp:category/>
  <cp:version/>
  <cp:contentType/>
  <cp:contentStatus/>
</cp:coreProperties>
</file>