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095" tabRatio="500" activeTab="0"/>
  </bookViews>
  <sheets>
    <sheet name="Табель" sheetId="1" r:id="rId1"/>
    <sheet name="Условные обозначения" sheetId="2" r:id="rId2"/>
    <sheet name="Табель Т-12 за Декабрь 2018" sheetId="3" state="hidden" r:id="rId3"/>
  </sheets>
  <definedNames>
    <definedName name="СписокВидовДней">'Условные обозначения'!$A$2:$A$18</definedName>
    <definedName name="СписокВидовДней_Неявки">'Условные обозначения'!$A$5:$A$18</definedName>
    <definedName name="СписокВидовДней_НочныеЧасы">'Условные обозначения'!$A$20</definedName>
    <definedName name="СписокВидовДней_РемонтныеЧасы">'Условные обозначения'!$A$19</definedName>
    <definedName name="СписокВидовДней_СверхурочныеЧасы">'Условные обозначения'!$A$22</definedName>
  </definedNames>
  <calcPr fullCalcOnLoad="1"/>
</workbook>
</file>

<file path=xl/sharedStrings.xml><?xml version="1.0" encoding="utf-8"?>
<sst xmlns="http://schemas.openxmlformats.org/spreadsheetml/2006/main" count="545" uniqueCount="133">
  <si>
    <t>Унифицированная форма № Т-12
Утверждена Постановлением Госкомстата
России от 05.01.2004 № 1</t>
  </si>
  <si>
    <t>Код</t>
  </si>
  <si>
    <t>Форма по ОКУД</t>
  </si>
  <si>
    <t>Акционерное Общество "Ульяновскнефтепродукт"</t>
  </si>
  <si>
    <t>по ОКПО</t>
  </si>
  <si>
    <t>наименование организации</t>
  </si>
  <si>
    <t>АЗК 4</t>
  </si>
  <si>
    <t>(наименование структурного подразделения)</t>
  </si>
  <si>
    <t>-СУББОТА</t>
  </si>
  <si>
    <t>НОРМА ЧАСОВ В ТЕКУЩЕМ МЕСЯЦЕ</t>
  </si>
  <si>
    <t>Номер документа</t>
  </si>
  <si>
    <t>Дата составления</t>
  </si>
  <si>
    <t>Отчетный период</t>
  </si>
  <si>
    <t>-ВОСКРЕСЕНЬЕ</t>
  </si>
  <si>
    <t>- при 40 часовой рабочей неделе</t>
  </si>
  <si>
    <t>с</t>
  </si>
  <si>
    <t>по</t>
  </si>
  <si>
    <t>-ПРЕДПРАЗДНИЧНЫЙ ДЕНЬ</t>
  </si>
  <si>
    <t>- при суммированном учете рабочего времени</t>
  </si>
  <si>
    <t>ТАБЕЛЬ</t>
  </si>
  <si>
    <t>31.12.2018</t>
  </si>
  <si>
    <t>01.12.2018</t>
  </si>
  <si>
    <t>-ПРАЗДНИЧНЫЙ ДЕНЬ</t>
  </si>
  <si>
    <t>учета использования рабочего времени</t>
  </si>
  <si>
    <t>1. Учет рабочего времени</t>
  </si>
  <si>
    <t>№ П/П</t>
  </si>
  <si>
    <t>Фамилия, инициалы, должность (специальность, профессия)</t>
  </si>
  <si>
    <t>Табельный номер</t>
  </si>
  <si>
    <t>Отметки о явках и неявках на работу по числам месяца</t>
  </si>
  <si>
    <t>Итого отработано за период</t>
  </si>
  <si>
    <t>Количество дней (часов) неявок</t>
  </si>
  <si>
    <t>Из них по причинам</t>
  </si>
  <si>
    <t>Количество выходных и праздничных дней</t>
  </si>
  <si>
    <t>итого отработано за I половину месяца</t>
  </si>
  <si>
    <t>итого отработано за II половину месяца</t>
  </si>
  <si>
    <t>дней</t>
  </si>
  <si>
    <t>часов</t>
  </si>
  <si>
    <t>Количество дней (часов)</t>
  </si>
  <si>
    <t>всего</t>
  </si>
  <si>
    <t>из них</t>
  </si>
  <si>
    <t>сверхурочных</t>
  </si>
  <si>
    <t>ночных</t>
  </si>
  <si>
    <t>выходных,праздничных</t>
  </si>
  <si>
    <t>ремонтных</t>
  </si>
  <si>
    <t>сб</t>
  </si>
  <si>
    <t>вс</t>
  </si>
  <si>
    <t>пн</t>
  </si>
  <si>
    <t>вт</t>
  </si>
  <si>
    <t>ср</t>
  </si>
  <si>
    <t>чт</t>
  </si>
  <si>
    <t>пт</t>
  </si>
  <si>
    <t>Павкина Ольга Владимировна, 
Администратор</t>
  </si>
  <si>
    <t>Каленкова Любовь Николаевна, 
Управляющий</t>
  </si>
  <si>
    <t>Петрова Анна Анатольевна, 
Старший смены</t>
  </si>
  <si>
    <t>Федорова Ольга Евгеньевна, 
Старший смены</t>
  </si>
  <si>
    <t>Спирина Елена Сергеевна, 
Старший смены</t>
  </si>
  <si>
    <t>Халикова Алсу Фергатовна, 
Старший смены</t>
  </si>
  <si>
    <t>Фартусова Надежда Александровна, 
Кассир торгового зала</t>
  </si>
  <si>
    <t>Наумова Анастасия Юрьевна, 
Кассир торгового зала</t>
  </si>
  <si>
    <t>Спирина Зульфия Арибзяновна, 
Кассир торгового зала</t>
  </si>
  <si>
    <t>Кемаева Елена Викторовна, 
Кассир торгового зала</t>
  </si>
  <si>
    <t>Габдрахманова Диана Вячеславовна, 
Кассир торгового зала</t>
  </si>
  <si>
    <t>Гаврилова Лидия Александровна, 
Кассир торгового зала</t>
  </si>
  <si>
    <t>Чунарев Константин Александрович, 
Оператор-заправщик</t>
  </si>
  <si>
    <t>Тамаров Николай Александрович, 
Оператор-заправщик</t>
  </si>
  <si>
    <t>Мокшин Дмитрий Александрович, 
Оператор-заправщик</t>
  </si>
  <si>
    <t>Ответственное лицо</t>
  </si>
  <si>
    <t>Руководитель структурного подразделения</t>
  </si>
  <si>
    <t>"___" ___________ 20__ г.</t>
  </si>
  <si>
    <t>(должность)</t>
  </si>
  <si>
    <t>(личная подпись)</t>
  </si>
  <si>
    <t>(расшифровка подписи)</t>
  </si>
  <si>
    <t>Работник кадровой службы</t>
  </si>
  <si>
    <t>Символ</t>
  </si>
  <si>
    <t>Расшифровка</t>
  </si>
  <si>
    <t>Я</t>
  </si>
  <si>
    <t>Явка</t>
  </si>
  <si>
    <t>В</t>
  </si>
  <si>
    <t>Выходные дни (еженедельный отпуск) и нерабочие праздничные дни</t>
  </si>
  <si>
    <t>РВ</t>
  </si>
  <si>
    <t>Часы работы в выходные, праздничные дни</t>
  </si>
  <si>
    <t>Б</t>
  </si>
  <si>
    <t>Больничный</t>
  </si>
  <si>
    <t>К</t>
  </si>
  <si>
    <t>Служебная командировка</t>
  </si>
  <si>
    <t>ОТ</t>
  </si>
  <si>
    <t>Ежегодный основной оплачиваемый отпуск</t>
  </si>
  <si>
    <t>ОД</t>
  </si>
  <si>
    <t>Ежегодный дополнительный оплачиваемый отпуск, предусмотренный законодательством, нормативными актами, коллективным договором</t>
  </si>
  <si>
    <t>У</t>
  </si>
  <si>
    <t>Отпуск в связи с обучением с сохранением заработной платы, повышением квалификации с отрывом от производства и др.</t>
  </si>
  <si>
    <t>НН</t>
  </si>
  <si>
    <t>Неявки по невыясненным причинам (до выяснения обстоятельств)</t>
  </si>
  <si>
    <t>ОЖ</t>
  </si>
  <si>
    <t>Отпуск без сохранения заработной платы,предоставляемый работнику по уходу за ребенком</t>
  </si>
  <si>
    <t>Р</t>
  </si>
  <si>
    <t>Отпуск по беременности и родам</t>
  </si>
  <si>
    <t>ПР</t>
  </si>
  <si>
    <t>Прогулы (отсутствие на рабочем месте без уважительных причин в течение времени, установленного законодательством)</t>
  </si>
  <si>
    <t>ДО</t>
  </si>
  <si>
    <t>Отпуск без сохранения заработной платы, предоставленный работнику по разрешению администрации</t>
  </si>
  <si>
    <t>Г</t>
  </si>
  <si>
    <t>Невыходы на время исполнения государственных или общественных обязанностей согласно законодательству</t>
  </si>
  <si>
    <t>НО</t>
  </si>
  <si>
    <t>Отстранение от работы (недопущение к работе) с оплатой (пособием) в соответствии с законодательством</t>
  </si>
  <si>
    <t>С</t>
  </si>
  <si>
    <t>Сверхурочные часы работы</t>
  </si>
  <si>
    <t>РМ</t>
  </si>
  <si>
    <t>Ремонтные часы</t>
  </si>
  <si>
    <t>Н</t>
  </si>
  <si>
    <t>Ночные часы работы</t>
  </si>
  <si>
    <t>РП</t>
  </si>
  <si>
    <t>Время простоя</t>
  </si>
  <si>
    <t>НБ</t>
  </si>
  <si>
    <t>Отстранение от работы (недопущение к работе) по причинам, предусмотренным законодательством</t>
  </si>
  <si>
    <t xml:space="preserve"> Общество с ограниченной отвественностью "Ульяновскцентргаз"</t>
  </si>
  <si>
    <r>
      <t xml:space="preserve">Количество выходных и </t>
    </r>
    <r>
      <rPr>
        <sz val="8"/>
        <color indexed="10"/>
        <rFont val="Arial"/>
        <family val="2"/>
      </rPr>
      <t>праздничных дней</t>
    </r>
  </si>
  <si>
    <t xml:space="preserve">АЗС 7М </t>
  </si>
  <si>
    <t>Жаббарова Елена Александровна старший           кассир-оператор</t>
  </si>
  <si>
    <t>Лухманова Надежда Васильевна                  кассир-оператор</t>
  </si>
  <si>
    <t>У000000756</t>
  </si>
  <si>
    <t xml:space="preserve">Долгов Александр Валентинович кассир-оператор </t>
  </si>
  <si>
    <t>У000000973</t>
  </si>
  <si>
    <t>Зубарев Юрий Алексеевич оператор АЗС (заправщик)</t>
  </si>
  <si>
    <t>У000000705</t>
  </si>
  <si>
    <t>Клёнский Матвей Владимирович          оператор АЗС (заправщик)</t>
  </si>
  <si>
    <t>У000000722</t>
  </si>
  <si>
    <t>Куклев Дмитрий Аркадьевич оператор АЗС (заправщик)</t>
  </si>
  <si>
    <t>У000000821</t>
  </si>
  <si>
    <t>Носиков Владимир Сергеевич                оператор АЗС (заправщик)</t>
  </si>
  <si>
    <t>У000000819</t>
  </si>
  <si>
    <t>Шестерина Светлана Валентиновна кассир-оператор</t>
  </si>
  <si>
    <t>У000001124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</si>
</sst>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0000000"/>
    <numFmt numFmtId="176" formatCode="mmm/yyyy"/>
  </numFmts>
  <fonts count="45"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color indexed="1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1" xfId="0" applyNumberFormat="1" applyFont="1" applyBorder="1" applyAlignment="1">
      <alignment horizontal="centerContinuous" vertical="center"/>
    </xf>
    <xf numFmtId="0" fontId="0" fillId="33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5" borderId="0" xfId="0" applyNumberFormat="1" applyFill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36" borderId="0" xfId="0" applyNumberFormat="1" applyFill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textRotation="90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35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7" borderId="20" xfId="0" applyNumberFormat="1" applyFont="1" applyFill="1" applyBorder="1" applyAlignment="1" applyProtection="1">
      <alignment horizontal="center" vertical="center"/>
      <protection locked="0"/>
    </xf>
    <xf numFmtId="0" fontId="3" fillId="38" borderId="21" xfId="0" applyNumberFormat="1" applyFont="1" applyFill="1" applyBorder="1" applyAlignment="1" applyProtection="1">
      <alignment horizontal="center" vertical="center"/>
      <protection locked="0"/>
    </xf>
    <xf numFmtId="0" fontId="3" fillId="39" borderId="21" xfId="0" applyNumberFormat="1" applyFont="1" applyFill="1" applyBorder="1" applyAlignment="1" applyProtection="1">
      <alignment horizontal="center" vertical="center"/>
      <protection locked="0"/>
    </xf>
    <xf numFmtId="0" fontId="3" fillId="40" borderId="20" xfId="0" applyNumberFormat="1" applyFont="1" applyFill="1" applyBorder="1" applyAlignment="1" applyProtection="1">
      <alignment horizontal="center" vertical="center"/>
      <protection locked="0"/>
    </xf>
    <xf numFmtId="0" fontId="3" fillId="38" borderId="15" xfId="0" applyNumberFormat="1" applyFont="1" applyFill="1" applyBorder="1" applyAlignment="1" applyProtection="1">
      <alignment horizontal="center" vertical="center"/>
      <protection locked="0"/>
    </xf>
    <xf numFmtId="0" fontId="3" fillId="41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0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33" borderId="0" xfId="0" applyNumberForma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NumberFormat="1" applyFill="1" applyAlignment="1" applyProtection="1">
      <alignment horizontal="left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35" borderId="0" xfId="0" applyNumberFormat="1" applyFill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42" borderId="18" xfId="0" applyNumberFormat="1" applyFont="1" applyFill="1" applyBorder="1" applyAlignment="1" applyProtection="1">
      <alignment horizontal="center"/>
      <protection locked="0"/>
    </xf>
    <xf numFmtId="14" fontId="0" fillId="42" borderId="12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 vertical="center"/>
    </xf>
    <xf numFmtId="0" fontId="3" fillId="43" borderId="17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175" fontId="0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NumberFormat="1" applyFont="1" applyBorder="1" applyAlignment="1" applyProtection="1">
      <alignment horizontal="center" vertical="center" wrapText="1"/>
      <protection locked="0"/>
    </xf>
    <xf numFmtId="175" fontId="0" fillId="0" borderId="26" xfId="0" applyNumberFormat="1" applyFont="1" applyBorder="1" applyAlignment="1" applyProtection="1">
      <alignment horizontal="center" vertical="center" wrapText="1"/>
      <protection locked="0"/>
    </xf>
    <xf numFmtId="175" fontId="0" fillId="0" borderId="27" xfId="0" applyNumberFormat="1" applyFont="1" applyBorder="1" applyAlignment="1" applyProtection="1">
      <alignment horizontal="center" vertical="center" wrapText="1"/>
      <protection locked="0"/>
    </xf>
    <xf numFmtId="175" fontId="0" fillId="0" borderId="28" xfId="0" applyNumberFormat="1" applyFont="1" applyBorder="1" applyAlignment="1" applyProtection="1">
      <alignment horizontal="center" vertical="center" wrapText="1"/>
      <protection locked="0"/>
    </xf>
    <xf numFmtId="175" fontId="0" fillId="0" borderId="20" xfId="0" applyNumberFormat="1" applyFont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Border="1" applyAlignment="1" applyProtection="1">
      <alignment horizontal="center" vertical="center" wrapText="1"/>
      <protection locked="0"/>
    </xf>
    <xf numFmtId="175" fontId="0" fillId="0" borderId="29" xfId="0" applyNumberFormat="1" applyFont="1" applyBorder="1" applyAlignment="1" applyProtection="1">
      <alignment horizontal="center" vertical="center" wrapText="1"/>
      <protection locked="0"/>
    </xf>
    <xf numFmtId="175" fontId="0" fillId="0" borderId="30" xfId="0" applyNumberFormat="1" applyFont="1" applyBorder="1" applyAlignment="1" applyProtection="1">
      <alignment horizontal="center" vertical="center" wrapText="1"/>
      <protection locked="0"/>
    </xf>
    <xf numFmtId="175" fontId="0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right"/>
    </xf>
    <xf numFmtId="0" fontId="0" fillId="0" borderId="33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90" wrapText="1"/>
    </xf>
    <xf numFmtId="0" fontId="0" fillId="0" borderId="12" xfId="0" applyNumberFormat="1" applyFont="1" applyBorder="1" applyAlignment="1">
      <alignment horizontal="center" vertical="center" textRotation="90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textRotation="90" wrapText="1"/>
    </xf>
    <xf numFmtId="1" fontId="4" fillId="4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38" xfId="0" applyNumberFormat="1" applyFont="1" applyBorder="1" applyAlignment="1" applyProtection="1">
      <alignment horizontal="center"/>
      <protection locked="0"/>
    </xf>
    <xf numFmtId="14" fontId="0" fillId="42" borderId="38" xfId="0" applyNumberFormat="1" applyFont="1" applyFill="1" applyBorder="1" applyAlignment="1" applyProtection="1">
      <alignment horizontal="center"/>
      <protection locked="0"/>
    </xf>
    <xf numFmtId="0" fontId="0" fillId="42" borderId="38" xfId="0" applyNumberFormat="1" applyFont="1" applyFill="1" applyBorder="1" applyAlignment="1" applyProtection="1">
      <alignment horizontal="center"/>
      <protection locked="0"/>
    </xf>
    <xf numFmtId="0" fontId="0" fillId="42" borderId="18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textRotation="90" wrapText="1"/>
    </xf>
    <xf numFmtId="0" fontId="1" fillId="42" borderId="3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 textRotation="90" wrapText="1"/>
    </xf>
    <xf numFmtId="0" fontId="0" fillId="0" borderId="23" xfId="0" applyNumberFormat="1" applyFont="1" applyBorder="1" applyAlignment="1">
      <alignment horizontal="center" vertical="center" textRotation="90" wrapText="1"/>
    </xf>
    <xf numFmtId="0" fontId="0" fillId="0" borderId="41" xfId="0" applyNumberFormat="1" applyFont="1" applyBorder="1" applyAlignment="1">
      <alignment horizontal="center" vertical="center" textRotation="90" wrapText="1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4" fontId="0" fillId="42" borderId="12" xfId="0" applyNumberFormat="1" applyFont="1" applyFill="1" applyBorder="1" applyAlignment="1" applyProtection="1">
      <alignment horizontal="center"/>
      <protection locked="0"/>
    </xf>
    <xf numFmtId="0" fontId="0" fillId="42" borderId="12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175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textRotation="90" wrapText="1"/>
    </xf>
    <xf numFmtId="0" fontId="0" fillId="0" borderId="3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174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70C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theme="3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</dxf>
    <dxf>
      <font>
        <color rgb="FF006100"/>
      </font>
      <fill>
        <patternFill>
          <fgColor indexed="64"/>
          <bgColor rgb="FFF7EFFF"/>
        </patternFill>
      </fill>
      <border/>
    </dxf>
    <dxf>
      <font>
        <color theme="3"/>
      </font>
      <fill>
        <patternFill>
          <fgColor indexed="64"/>
          <bgColor rgb="FFF7EFFF"/>
        </patternFill>
      </fill>
      <border/>
    </dxf>
    <dxf>
      <font>
        <color rgb="FF0070C0"/>
      </font>
      <fill>
        <patternFill>
          <fgColor indexed="64"/>
          <bgColor rgb="FFF7E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27DFF"/>
      <rgbColor rgb="00993366"/>
      <rgbColor rgb="00AFEEEE"/>
      <rgbColor rgb="00CCFFFF"/>
      <rgbColor rgb="00618E4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6"/>
  <sheetViews>
    <sheetView tabSelected="1" zoomScalePageLayoutView="0" workbookViewId="0" topLeftCell="A1">
      <selection activeCell="P24" sqref="P24"/>
    </sheetView>
  </sheetViews>
  <sheetFormatPr defaultColWidth="10.66015625" defaultRowHeight="11.25"/>
  <cols>
    <col min="1" max="1" width="4.33203125" style="1" customWidth="1"/>
    <col min="2" max="9" width="2.33203125" style="1" customWidth="1"/>
    <col min="10" max="12" width="4" style="1" customWidth="1"/>
    <col min="13" max="27" width="3.66015625" style="1" customWidth="1"/>
    <col min="28" max="30" width="2" style="1" customWidth="1"/>
    <col min="31" max="46" width="3.66015625" style="1" customWidth="1"/>
    <col min="47" max="47" width="6" style="1" customWidth="1"/>
    <col min="48" max="48" width="2.66015625" style="1" customWidth="1"/>
    <col min="49" max="49" width="9.16015625" style="1" customWidth="1"/>
    <col min="50" max="50" width="18" style="1" customWidth="1"/>
    <col min="51" max="51" width="2.33203125" style="1" customWidth="1"/>
    <col min="52" max="54" width="4.5" style="1" customWidth="1"/>
    <col min="55" max="55" width="5.83203125" style="1" customWidth="1"/>
    <col min="56" max="56" width="10.16015625" style="0" customWidth="1"/>
  </cols>
  <sheetData>
    <row r="1" spans="1:55" s="1" customFormat="1" ht="12.75" customHeight="1">
      <c r="A1" s="117" t="s">
        <v>115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8"/>
      <c r="AZ1" s="118"/>
      <c r="BA1" s="118"/>
      <c r="BB1" s="119"/>
      <c r="BC1" s="120"/>
    </row>
    <row r="2" spans="1:56" s="1" customFormat="1" ht="11.25" customHeight="1" thickBot="1">
      <c r="A2" s="105" t="s">
        <v>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39"/>
      <c r="AZ2" s="39"/>
      <c r="BA2" s="39"/>
      <c r="BB2" s="121"/>
      <c r="BC2" s="121"/>
      <c r="BD2" s="39"/>
    </row>
    <row r="3" spans="1:56" s="1" customFormat="1" ht="12.75" customHeight="1" thickBot="1">
      <c r="A3" s="104" t="s">
        <v>117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39"/>
      <c r="AZ3" s="39"/>
      <c r="BA3" s="39"/>
      <c r="BB3" s="121"/>
      <c r="BC3" s="121"/>
      <c r="BD3" s="39"/>
    </row>
    <row r="4" spans="1:56" s="1" customFormat="1" ht="11.25" customHeight="1">
      <c r="A4" s="105" t="s">
        <v>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39"/>
      <c r="AZ4" s="39"/>
      <c r="BA4" s="39"/>
      <c r="BB4" s="39"/>
      <c r="BC4" s="39"/>
      <c r="BD4" s="39"/>
    </row>
    <row r="5" spans="1:56" s="1" customFormat="1" ht="11.25" customHeight="1">
      <c r="A5" s="39"/>
      <c r="B5" s="39"/>
      <c r="C5" s="40"/>
      <c r="D5" s="41"/>
      <c r="E5" s="39"/>
      <c r="F5" s="39"/>
      <c r="G5" s="39"/>
      <c r="H5" s="39"/>
      <c r="I5" s="39"/>
      <c r="J5" s="39"/>
      <c r="K5" s="39"/>
      <c r="L5" s="39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107" t="s">
        <v>10</v>
      </c>
      <c r="AO5" s="107"/>
      <c r="AP5" s="107"/>
      <c r="AQ5" s="107"/>
      <c r="AR5" s="107"/>
      <c r="AS5" s="107"/>
      <c r="AT5" s="108" t="s">
        <v>11</v>
      </c>
      <c r="AU5" s="108"/>
      <c r="AV5" s="108"/>
      <c r="AW5" s="39"/>
      <c r="AX5" s="107"/>
      <c r="AY5" s="107"/>
      <c r="AZ5" s="109"/>
      <c r="BA5" s="114" t="s">
        <v>12</v>
      </c>
      <c r="BB5" s="114"/>
      <c r="BC5" s="114"/>
      <c r="BD5" s="114"/>
    </row>
    <row r="6" spans="1:56" s="1" customFormat="1" ht="15" customHeight="1" thickBot="1">
      <c r="A6" s="39"/>
      <c r="B6" s="39"/>
      <c r="C6" s="43"/>
      <c r="D6" s="41"/>
      <c r="E6" s="39"/>
      <c r="F6" s="39"/>
      <c r="G6" s="39"/>
      <c r="H6" s="39"/>
      <c r="I6" s="39"/>
      <c r="J6" s="39"/>
      <c r="K6" s="39"/>
      <c r="L6" s="39"/>
      <c r="M6" s="96"/>
      <c r="N6" s="96"/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07"/>
      <c r="AO6" s="107"/>
      <c r="AP6" s="107"/>
      <c r="AQ6" s="107"/>
      <c r="AR6" s="107"/>
      <c r="AS6" s="107"/>
      <c r="AT6" s="108"/>
      <c r="AU6" s="108"/>
      <c r="AV6" s="108"/>
      <c r="AW6" s="39"/>
      <c r="AX6" s="44"/>
      <c r="AY6" s="107"/>
      <c r="AZ6" s="109"/>
      <c r="BA6" s="114" t="s">
        <v>15</v>
      </c>
      <c r="BB6" s="114"/>
      <c r="BC6" s="114"/>
      <c r="BD6" s="42" t="s">
        <v>16</v>
      </c>
    </row>
    <row r="7" spans="1:56" s="1" customFormat="1" ht="12.75" customHeight="1" thickBot="1">
      <c r="A7" s="39"/>
      <c r="B7" s="39"/>
      <c r="C7" s="45"/>
      <c r="D7" s="41"/>
      <c r="E7" s="39"/>
      <c r="F7" s="39"/>
      <c r="G7" s="39"/>
      <c r="H7" s="39"/>
      <c r="I7" s="39"/>
      <c r="J7" s="39"/>
      <c r="K7" s="39"/>
      <c r="L7" s="39"/>
      <c r="M7" s="96"/>
      <c r="N7" s="96"/>
      <c r="O7" s="96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39"/>
      <c r="AB7" s="39"/>
      <c r="AC7" s="39"/>
      <c r="AD7" s="39"/>
      <c r="AE7" s="39"/>
      <c r="AF7" s="39"/>
      <c r="AG7" s="39"/>
      <c r="AH7" s="39"/>
      <c r="AI7" s="46" t="s">
        <v>19</v>
      </c>
      <c r="AJ7" s="39"/>
      <c r="AK7" s="39"/>
      <c r="AL7" s="39"/>
      <c r="AM7" s="39"/>
      <c r="AN7" s="98"/>
      <c r="AO7" s="98"/>
      <c r="AP7" s="98"/>
      <c r="AQ7" s="98"/>
      <c r="AR7" s="98"/>
      <c r="AS7" s="98"/>
      <c r="AT7" s="99">
        <v>44835</v>
      </c>
      <c r="AU7" s="100"/>
      <c r="AV7" s="100"/>
      <c r="AW7" s="47"/>
      <c r="AX7" s="48"/>
      <c r="AY7" s="101"/>
      <c r="AZ7" s="101"/>
      <c r="BA7" s="115">
        <v>44835</v>
      </c>
      <c r="BB7" s="116"/>
      <c r="BC7" s="116"/>
      <c r="BD7" s="49">
        <v>44865</v>
      </c>
    </row>
    <row r="8" spans="3:36" s="1" customFormat="1" ht="12.75" customHeight="1">
      <c r="C8" s="10"/>
      <c r="D8" s="5"/>
      <c r="AJ8" s="11" t="s">
        <v>23</v>
      </c>
    </row>
    <row r="9" s="1" customFormat="1" ht="16.5" customHeight="1" thickBot="1">
      <c r="A9" s="12" t="s">
        <v>24</v>
      </c>
    </row>
    <row r="10" spans="1:55" s="1" customFormat="1" ht="21.75" customHeight="1" thickBot="1">
      <c r="A10" s="92" t="s">
        <v>25</v>
      </c>
      <c r="B10" s="93" t="s">
        <v>26</v>
      </c>
      <c r="C10" s="93"/>
      <c r="D10" s="93"/>
      <c r="E10" s="93"/>
      <c r="F10" s="93"/>
      <c r="G10" s="93"/>
      <c r="H10" s="93"/>
      <c r="I10" s="93"/>
      <c r="J10" s="93" t="s">
        <v>27</v>
      </c>
      <c r="K10" s="93"/>
      <c r="L10" s="93"/>
      <c r="M10" s="94" t="s">
        <v>28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2" t="s">
        <v>29</v>
      </c>
      <c r="AW10" s="102"/>
      <c r="AX10" s="102"/>
      <c r="AY10" s="103" t="s">
        <v>30</v>
      </c>
      <c r="AZ10" s="103"/>
      <c r="BA10" s="89" t="s">
        <v>31</v>
      </c>
      <c r="BB10" s="89"/>
      <c r="BC10" s="111" t="s">
        <v>116</v>
      </c>
    </row>
    <row r="11" spans="1:55" s="1" customFormat="1" ht="12.7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88">
        <v>1</v>
      </c>
      <c r="N11" s="88">
        <v>2</v>
      </c>
      <c r="O11" s="88">
        <v>3</v>
      </c>
      <c r="P11" s="88">
        <v>4</v>
      </c>
      <c r="Q11" s="88">
        <v>5</v>
      </c>
      <c r="R11" s="88">
        <v>6</v>
      </c>
      <c r="S11" s="88">
        <v>7</v>
      </c>
      <c r="T11" s="88">
        <v>8</v>
      </c>
      <c r="U11" s="88">
        <v>9</v>
      </c>
      <c r="V11" s="88">
        <v>10</v>
      </c>
      <c r="W11" s="88">
        <v>11</v>
      </c>
      <c r="X11" s="88">
        <v>12</v>
      </c>
      <c r="Y11" s="88">
        <v>13</v>
      </c>
      <c r="Z11" s="88">
        <v>14</v>
      </c>
      <c r="AA11" s="88">
        <v>15</v>
      </c>
      <c r="AB11" s="95" t="s">
        <v>33</v>
      </c>
      <c r="AC11" s="95"/>
      <c r="AD11" s="95"/>
      <c r="AE11" s="88">
        <v>16</v>
      </c>
      <c r="AF11" s="88">
        <v>17</v>
      </c>
      <c r="AG11" s="88">
        <v>18</v>
      </c>
      <c r="AH11" s="88">
        <v>19</v>
      </c>
      <c r="AI11" s="88">
        <v>20</v>
      </c>
      <c r="AJ11" s="88">
        <v>21</v>
      </c>
      <c r="AK11" s="88">
        <v>22</v>
      </c>
      <c r="AL11" s="88">
        <v>23</v>
      </c>
      <c r="AM11" s="88">
        <v>24</v>
      </c>
      <c r="AN11" s="88">
        <v>25</v>
      </c>
      <c r="AO11" s="88">
        <v>26</v>
      </c>
      <c r="AP11" s="88">
        <v>27</v>
      </c>
      <c r="AQ11" s="88">
        <v>28</v>
      </c>
      <c r="AR11" s="88">
        <v>29</v>
      </c>
      <c r="AS11" s="88">
        <v>30</v>
      </c>
      <c r="AT11" s="88">
        <v>31</v>
      </c>
      <c r="AU11" s="90" t="s">
        <v>34</v>
      </c>
      <c r="AV11" s="85" t="s">
        <v>35</v>
      </c>
      <c r="AW11" s="91" t="s">
        <v>36</v>
      </c>
      <c r="AX11" s="91"/>
      <c r="AY11" s="103"/>
      <c r="AZ11" s="103"/>
      <c r="BA11" s="84" t="s">
        <v>1</v>
      </c>
      <c r="BB11" s="84" t="s">
        <v>37</v>
      </c>
      <c r="BC11" s="112"/>
    </row>
    <row r="12" spans="1:55" s="1" customFormat="1" ht="14.25" customHeight="1" thickBo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95"/>
      <c r="AC12" s="95"/>
      <c r="AD12" s="95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90"/>
      <c r="AV12" s="85"/>
      <c r="AW12" s="85" t="s">
        <v>38</v>
      </c>
      <c r="AX12" s="36"/>
      <c r="AY12" s="103"/>
      <c r="AZ12" s="103"/>
      <c r="BA12" s="84"/>
      <c r="BB12" s="84"/>
      <c r="BC12" s="112"/>
    </row>
    <row r="13" spans="1:55" s="1" customFormat="1" ht="45.7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95"/>
      <c r="AC13" s="95"/>
      <c r="AD13" s="95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90"/>
      <c r="AV13" s="85"/>
      <c r="AW13" s="85"/>
      <c r="AX13" s="35" t="s">
        <v>41</v>
      </c>
      <c r="AY13" s="103"/>
      <c r="AZ13" s="103"/>
      <c r="BA13" s="84"/>
      <c r="BB13" s="84"/>
      <c r="BC13" s="113"/>
    </row>
    <row r="14" spans="1:55" s="1" customFormat="1" ht="11.25" customHeight="1">
      <c r="A14" s="14">
        <v>1</v>
      </c>
      <c r="B14" s="86">
        <v>2</v>
      </c>
      <c r="C14" s="86"/>
      <c r="D14" s="86"/>
      <c r="E14" s="86"/>
      <c r="F14" s="86"/>
      <c r="G14" s="86"/>
      <c r="H14" s="86"/>
      <c r="I14" s="86"/>
      <c r="J14" s="86">
        <v>3</v>
      </c>
      <c r="K14" s="86"/>
      <c r="L14" s="86"/>
      <c r="M14" s="86">
        <v>4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>
        <v>5</v>
      </c>
      <c r="AC14" s="86"/>
      <c r="AD14" s="86"/>
      <c r="AE14" s="86">
        <v>6</v>
      </c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15">
        <v>7</v>
      </c>
      <c r="AV14" s="15">
        <v>8</v>
      </c>
      <c r="AW14" s="15">
        <v>9</v>
      </c>
      <c r="AX14" s="15">
        <v>11</v>
      </c>
      <c r="AY14" s="87">
        <v>14</v>
      </c>
      <c r="AZ14" s="87"/>
      <c r="BA14" s="16">
        <v>15</v>
      </c>
      <c r="BB14" s="16">
        <v>16</v>
      </c>
      <c r="BC14" s="17">
        <v>17</v>
      </c>
    </row>
    <row r="15" spans="1:55" s="1" customFormat="1" ht="12.75" customHeight="1" thickBo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38" t="s">
        <v>44</v>
      </c>
      <c r="N15" s="38" t="s">
        <v>45</v>
      </c>
      <c r="O15" s="38" t="s">
        <v>46</v>
      </c>
      <c r="P15" s="38" t="s">
        <v>47</v>
      </c>
      <c r="Q15" s="38" t="s">
        <v>48</v>
      </c>
      <c r="R15" s="38" t="s">
        <v>49</v>
      </c>
      <c r="S15" s="38" t="s">
        <v>50</v>
      </c>
      <c r="T15" s="38" t="s">
        <v>44</v>
      </c>
      <c r="U15" s="38" t="s">
        <v>45</v>
      </c>
      <c r="V15" s="38" t="s">
        <v>46</v>
      </c>
      <c r="W15" s="38" t="s">
        <v>47</v>
      </c>
      <c r="X15" s="38" t="s">
        <v>48</v>
      </c>
      <c r="Y15" s="38" t="s">
        <v>49</v>
      </c>
      <c r="Z15" s="38" t="s">
        <v>50</v>
      </c>
      <c r="AA15" s="38" t="s">
        <v>44</v>
      </c>
      <c r="AB15" s="82"/>
      <c r="AC15" s="82"/>
      <c r="AD15" s="82"/>
      <c r="AE15" s="38" t="s">
        <v>45</v>
      </c>
      <c r="AF15" s="38" t="s">
        <v>46</v>
      </c>
      <c r="AG15" s="38" t="s">
        <v>47</v>
      </c>
      <c r="AH15" s="38" t="s">
        <v>48</v>
      </c>
      <c r="AI15" s="38" t="s">
        <v>49</v>
      </c>
      <c r="AJ15" s="38" t="s">
        <v>50</v>
      </c>
      <c r="AK15" s="38" t="s">
        <v>44</v>
      </c>
      <c r="AL15" s="38" t="s">
        <v>45</v>
      </c>
      <c r="AM15" s="38" t="s">
        <v>46</v>
      </c>
      <c r="AN15" s="38" t="s">
        <v>47</v>
      </c>
      <c r="AO15" s="38" t="s">
        <v>48</v>
      </c>
      <c r="AP15" s="38" t="s">
        <v>49</v>
      </c>
      <c r="AQ15" s="38" t="s">
        <v>50</v>
      </c>
      <c r="AR15" s="38" t="s">
        <v>44</v>
      </c>
      <c r="AS15" s="38" t="s">
        <v>45</v>
      </c>
      <c r="AT15" s="38" t="s">
        <v>46</v>
      </c>
      <c r="AU15" s="83"/>
      <c r="AV15" s="83"/>
      <c r="AW15" s="83"/>
      <c r="AX15" s="83"/>
      <c r="AY15" s="83"/>
      <c r="AZ15" s="83"/>
      <c r="BA15" s="83"/>
      <c r="BB15" s="83"/>
      <c r="BC15" s="83"/>
    </row>
    <row r="16" spans="1:55" s="1" customFormat="1" ht="15" customHeight="1" thickBot="1">
      <c r="A16" s="56">
        <v>1</v>
      </c>
      <c r="B16" s="60" t="s">
        <v>118</v>
      </c>
      <c r="C16" s="61"/>
      <c r="D16" s="61"/>
      <c r="E16" s="61"/>
      <c r="F16" s="61"/>
      <c r="G16" s="61"/>
      <c r="H16" s="61"/>
      <c r="I16" s="62"/>
      <c r="J16" s="68">
        <v>512</v>
      </c>
      <c r="K16" s="69"/>
      <c r="L16" s="70"/>
      <c r="M16" s="26" t="s">
        <v>75</v>
      </c>
      <c r="N16" s="26"/>
      <c r="O16" s="26"/>
      <c r="P16" s="26"/>
      <c r="Q16" s="26" t="s">
        <v>75</v>
      </c>
      <c r="R16" s="26" t="s">
        <v>75</v>
      </c>
      <c r="S16" s="26"/>
      <c r="T16" s="26"/>
      <c r="U16" s="26" t="s">
        <v>75</v>
      </c>
      <c r="V16" s="26" t="s">
        <v>75</v>
      </c>
      <c r="W16" s="26"/>
      <c r="X16" s="26"/>
      <c r="Y16" s="26" t="s">
        <v>75</v>
      </c>
      <c r="Z16" s="26" t="s">
        <v>75</v>
      </c>
      <c r="AA16" s="26"/>
      <c r="AB16" s="55">
        <f>SUM(M17:AA17)</f>
        <v>73</v>
      </c>
      <c r="AC16" s="55"/>
      <c r="AD16" s="55"/>
      <c r="AE16" s="26" t="s">
        <v>75</v>
      </c>
      <c r="AF16" s="26" t="s">
        <v>75</v>
      </c>
      <c r="AG16" s="26"/>
      <c r="AH16" s="26" t="s">
        <v>75</v>
      </c>
      <c r="AI16" s="26" t="s">
        <v>75</v>
      </c>
      <c r="AJ16" s="26"/>
      <c r="AK16" s="26" t="s">
        <v>75</v>
      </c>
      <c r="AL16" s="26" t="s">
        <v>75</v>
      </c>
      <c r="AM16" s="26"/>
      <c r="AN16" s="26" t="s">
        <v>75</v>
      </c>
      <c r="AO16" s="26" t="s">
        <v>75</v>
      </c>
      <c r="AP16" s="26"/>
      <c r="AQ16" s="26" t="s">
        <v>75</v>
      </c>
      <c r="AR16" s="26" t="s">
        <v>75</v>
      </c>
      <c r="AS16" s="26"/>
      <c r="AT16" s="26"/>
      <c r="AU16" s="59">
        <f>SUM(AE17:AT17)</f>
        <v>110</v>
      </c>
      <c r="AV16" s="50"/>
      <c r="AW16" s="50">
        <f>SUM(AU16,AB16)</f>
        <v>183</v>
      </c>
      <c r="AX16" s="51">
        <f>SUM(AB18,AU18)</f>
        <v>70</v>
      </c>
      <c r="AY16" s="50">
        <f>SUM(BB16:BB19)</f>
        <v>0</v>
      </c>
      <c r="AZ16" s="50"/>
      <c r="BA16" s="32" t="s">
        <v>85</v>
      </c>
      <c r="BB16" s="22">
        <f>COUNTIF(M16:AA16,BA16)+COUNTIF(AE16:AT16,BA16)</f>
        <v>0</v>
      </c>
      <c r="BC16" s="52"/>
    </row>
    <row r="17" spans="1:55" s="1" customFormat="1" ht="15" customHeight="1" thickBot="1">
      <c r="A17" s="56"/>
      <c r="B17" s="63"/>
      <c r="C17" s="64"/>
      <c r="D17" s="64"/>
      <c r="E17" s="64"/>
      <c r="F17" s="64"/>
      <c r="G17" s="64"/>
      <c r="H17" s="64"/>
      <c r="I17" s="65"/>
      <c r="J17" s="71"/>
      <c r="K17" s="72"/>
      <c r="L17" s="73"/>
      <c r="M17" s="27">
        <v>7</v>
      </c>
      <c r="N17" s="27"/>
      <c r="O17" s="27"/>
      <c r="P17" s="27"/>
      <c r="Q17" s="27">
        <v>15</v>
      </c>
      <c r="R17" s="27">
        <v>7</v>
      </c>
      <c r="S17" s="27"/>
      <c r="T17" s="27"/>
      <c r="U17" s="27">
        <v>15</v>
      </c>
      <c r="V17" s="27">
        <v>7</v>
      </c>
      <c r="W17" s="27"/>
      <c r="X17" s="27"/>
      <c r="Y17" s="27">
        <v>15</v>
      </c>
      <c r="Z17" s="27">
        <v>7</v>
      </c>
      <c r="AA17" s="27"/>
      <c r="AB17" s="55"/>
      <c r="AC17" s="55"/>
      <c r="AD17" s="55"/>
      <c r="AE17" s="27">
        <v>15</v>
      </c>
      <c r="AF17" s="27">
        <v>7</v>
      </c>
      <c r="AG17" s="27"/>
      <c r="AH17" s="27">
        <v>15</v>
      </c>
      <c r="AI17" s="27">
        <v>7</v>
      </c>
      <c r="AJ17" s="27"/>
      <c r="AK17" s="27">
        <v>15</v>
      </c>
      <c r="AL17" s="27">
        <v>7</v>
      </c>
      <c r="AM17" s="27"/>
      <c r="AN17" s="27">
        <v>15</v>
      </c>
      <c r="AO17" s="27">
        <v>7</v>
      </c>
      <c r="AP17" s="27"/>
      <c r="AQ17" s="27">
        <v>15</v>
      </c>
      <c r="AR17" s="27">
        <v>7</v>
      </c>
      <c r="AS17" s="27"/>
      <c r="AT17" s="27"/>
      <c r="AU17" s="59"/>
      <c r="AV17" s="50"/>
      <c r="AW17" s="50"/>
      <c r="AX17" s="51"/>
      <c r="AY17" s="50"/>
      <c r="AZ17" s="50"/>
      <c r="BA17" s="32" t="s">
        <v>99</v>
      </c>
      <c r="BB17" s="22">
        <f>COUNTIF(M16:AA16,BA17)+COUNTIF(AE16:AT16,BA17)</f>
        <v>0</v>
      </c>
      <c r="BC17" s="53"/>
    </row>
    <row r="18" spans="1:55" s="1" customFormat="1" ht="15" customHeight="1" thickBot="1">
      <c r="A18" s="56"/>
      <c r="B18" s="63"/>
      <c r="C18" s="64"/>
      <c r="D18" s="64"/>
      <c r="E18" s="64"/>
      <c r="F18" s="64"/>
      <c r="G18" s="64"/>
      <c r="H18" s="64"/>
      <c r="I18" s="65"/>
      <c r="J18" s="71"/>
      <c r="K18" s="72"/>
      <c r="L18" s="73"/>
      <c r="M18" s="29" t="s">
        <v>109</v>
      </c>
      <c r="N18" s="29"/>
      <c r="O18" s="29"/>
      <c r="P18" s="29"/>
      <c r="Q18" s="29" t="s">
        <v>109</v>
      </c>
      <c r="R18" s="29" t="s">
        <v>109</v>
      </c>
      <c r="S18" s="29"/>
      <c r="T18" s="29"/>
      <c r="U18" s="29" t="s">
        <v>109</v>
      </c>
      <c r="V18" s="29" t="s">
        <v>109</v>
      </c>
      <c r="W18" s="29"/>
      <c r="X18" s="29"/>
      <c r="Y18" s="29" t="s">
        <v>109</v>
      </c>
      <c r="Z18" s="29" t="s">
        <v>109</v>
      </c>
      <c r="AA18" s="29"/>
      <c r="AB18" s="55">
        <f>SUM(M19:AA19)</f>
        <v>30</v>
      </c>
      <c r="AC18" s="55"/>
      <c r="AD18" s="55"/>
      <c r="AE18" s="29" t="s">
        <v>109</v>
      </c>
      <c r="AF18" s="29" t="s">
        <v>109</v>
      </c>
      <c r="AG18" s="29"/>
      <c r="AH18" s="29" t="s">
        <v>109</v>
      </c>
      <c r="AI18" s="29" t="s">
        <v>109</v>
      </c>
      <c r="AJ18" s="29"/>
      <c r="AK18" s="29" t="s">
        <v>109</v>
      </c>
      <c r="AL18" s="29" t="s">
        <v>109</v>
      </c>
      <c r="AM18" s="29"/>
      <c r="AN18" s="29" t="s">
        <v>109</v>
      </c>
      <c r="AO18" s="29" t="s">
        <v>109</v>
      </c>
      <c r="AP18" s="29"/>
      <c r="AQ18" s="29" t="s">
        <v>109</v>
      </c>
      <c r="AR18" s="29" t="s">
        <v>109</v>
      </c>
      <c r="AS18" s="29"/>
      <c r="AT18" s="29"/>
      <c r="AU18" s="50">
        <f>SUM(AE19:AT19)</f>
        <v>40</v>
      </c>
      <c r="AV18" s="50"/>
      <c r="AW18" s="50"/>
      <c r="AX18" s="51"/>
      <c r="AY18" s="50"/>
      <c r="AZ18" s="50"/>
      <c r="BA18" s="32" t="s">
        <v>91</v>
      </c>
      <c r="BB18" s="22">
        <f>COUNTIF(M16:AA17,BA18)+COUNTIF(AE16:AT17,BA18)</f>
        <v>0</v>
      </c>
      <c r="BC18" s="53"/>
    </row>
    <row r="19" spans="1:55" s="1" customFormat="1" ht="15" customHeight="1" thickBot="1">
      <c r="A19" s="56"/>
      <c r="B19" s="57"/>
      <c r="C19" s="66"/>
      <c r="D19" s="66"/>
      <c r="E19" s="66"/>
      <c r="F19" s="66"/>
      <c r="G19" s="66"/>
      <c r="H19" s="66"/>
      <c r="I19" s="67"/>
      <c r="J19" s="58"/>
      <c r="K19" s="74"/>
      <c r="L19" s="75"/>
      <c r="M19" s="30">
        <v>6</v>
      </c>
      <c r="N19" s="30"/>
      <c r="O19" s="30"/>
      <c r="P19" s="30"/>
      <c r="Q19" s="30">
        <v>2</v>
      </c>
      <c r="R19" s="30">
        <v>6</v>
      </c>
      <c r="S19" s="30"/>
      <c r="T19" s="30"/>
      <c r="U19" s="30">
        <v>2</v>
      </c>
      <c r="V19" s="30">
        <v>6</v>
      </c>
      <c r="W19" s="30"/>
      <c r="X19" s="30"/>
      <c r="Y19" s="30">
        <v>2</v>
      </c>
      <c r="Z19" s="30">
        <v>6</v>
      </c>
      <c r="AA19" s="30"/>
      <c r="AB19" s="55"/>
      <c r="AC19" s="55"/>
      <c r="AD19" s="55"/>
      <c r="AE19" s="30">
        <v>2</v>
      </c>
      <c r="AF19" s="30">
        <v>6</v>
      </c>
      <c r="AG19" s="30"/>
      <c r="AH19" s="30">
        <v>2</v>
      </c>
      <c r="AI19" s="30">
        <v>6</v>
      </c>
      <c r="AJ19" s="30"/>
      <c r="AK19" s="30">
        <v>2</v>
      </c>
      <c r="AL19" s="30">
        <v>6</v>
      </c>
      <c r="AM19" s="30"/>
      <c r="AN19" s="30">
        <v>2</v>
      </c>
      <c r="AO19" s="30">
        <v>6</v>
      </c>
      <c r="AP19" s="30"/>
      <c r="AQ19" s="30">
        <v>2</v>
      </c>
      <c r="AR19" s="30">
        <v>6</v>
      </c>
      <c r="AS19" s="30"/>
      <c r="AT19" s="30"/>
      <c r="AU19" s="50"/>
      <c r="AV19" s="50"/>
      <c r="AW19" s="50"/>
      <c r="AX19" s="51"/>
      <c r="AY19" s="50"/>
      <c r="AZ19" s="50"/>
      <c r="BA19" s="32" t="s">
        <v>81</v>
      </c>
      <c r="BB19" s="22">
        <f>COUNTIF(M16:AA18,BA19)+COUNTIF(AE16:AT18,BA19)</f>
        <v>0</v>
      </c>
      <c r="BC19" s="54"/>
    </row>
    <row r="20" spans="1:55" s="1" customFormat="1" ht="15" customHeight="1" thickBot="1">
      <c r="A20" s="56">
        <v>2</v>
      </c>
      <c r="B20" s="60" t="s">
        <v>131</v>
      </c>
      <c r="C20" s="61"/>
      <c r="D20" s="61"/>
      <c r="E20" s="61"/>
      <c r="F20" s="61"/>
      <c r="G20" s="61"/>
      <c r="H20" s="61"/>
      <c r="I20" s="62"/>
      <c r="J20" s="68" t="s">
        <v>132</v>
      </c>
      <c r="K20" s="69"/>
      <c r="L20" s="70"/>
      <c r="M20" s="26"/>
      <c r="N20" s="26"/>
      <c r="O20" s="26" t="s">
        <v>75</v>
      </c>
      <c r="P20" s="26" t="s">
        <v>75</v>
      </c>
      <c r="Q20" s="26"/>
      <c r="R20" s="26"/>
      <c r="S20" s="26" t="s">
        <v>75</v>
      </c>
      <c r="T20" s="26" t="s">
        <v>75</v>
      </c>
      <c r="U20" s="26"/>
      <c r="V20" s="26"/>
      <c r="W20" s="26"/>
      <c r="X20" s="26" t="s">
        <v>75</v>
      </c>
      <c r="Y20" s="26" t="s">
        <v>75</v>
      </c>
      <c r="Z20" s="26"/>
      <c r="AA20" s="26" t="s">
        <v>75</v>
      </c>
      <c r="AB20" s="55">
        <f>SUM(M21:AA21)</f>
        <v>81</v>
      </c>
      <c r="AC20" s="55"/>
      <c r="AD20" s="55"/>
      <c r="AE20" s="26" t="s">
        <v>75</v>
      </c>
      <c r="AF20" s="26"/>
      <c r="AG20" s="26" t="s">
        <v>75</v>
      </c>
      <c r="AH20" s="26" t="s">
        <v>75</v>
      </c>
      <c r="AI20" s="26"/>
      <c r="AJ20" s="26" t="s">
        <v>75</v>
      </c>
      <c r="AK20" s="26" t="s">
        <v>75</v>
      </c>
      <c r="AL20" s="26"/>
      <c r="AM20" s="26" t="s">
        <v>75</v>
      </c>
      <c r="AN20" s="26" t="s">
        <v>75</v>
      </c>
      <c r="AO20" s="26"/>
      <c r="AP20" s="26" t="s">
        <v>75</v>
      </c>
      <c r="AQ20" s="26" t="s">
        <v>75</v>
      </c>
      <c r="AR20" s="26"/>
      <c r="AS20" s="26" t="s">
        <v>75</v>
      </c>
      <c r="AT20" s="26" t="s">
        <v>75</v>
      </c>
      <c r="AU20" s="59">
        <f>SUM(AE21:AT21)</f>
        <v>117</v>
      </c>
      <c r="AV20" s="50"/>
      <c r="AW20" s="50">
        <f>SUM(AU20,AB20)</f>
        <v>198</v>
      </c>
      <c r="AX20" s="51">
        <f>SUM(AB22,AU22)</f>
        <v>72</v>
      </c>
      <c r="AY20" s="50">
        <f>SUM(BB20:BB23)</f>
        <v>0</v>
      </c>
      <c r="AZ20" s="50"/>
      <c r="BA20" s="32" t="s">
        <v>85</v>
      </c>
      <c r="BB20" s="22">
        <f>COUNTIF(M20:AA20,BA20)+COUNTIF(AE20:AT20,BA20)</f>
        <v>0</v>
      </c>
      <c r="BC20" s="52"/>
    </row>
    <row r="21" spans="1:55" s="1" customFormat="1" ht="15" customHeight="1" thickBot="1">
      <c r="A21" s="56"/>
      <c r="B21" s="63"/>
      <c r="C21" s="64"/>
      <c r="D21" s="64"/>
      <c r="E21" s="64"/>
      <c r="F21" s="64"/>
      <c r="G21" s="64"/>
      <c r="H21" s="64"/>
      <c r="I21" s="65"/>
      <c r="J21" s="71"/>
      <c r="K21" s="72"/>
      <c r="L21" s="73"/>
      <c r="M21" s="27"/>
      <c r="N21" s="27"/>
      <c r="O21" s="27">
        <v>15</v>
      </c>
      <c r="P21" s="27">
        <v>7</v>
      </c>
      <c r="Q21" s="27"/>
      <c r="R21" s="27"/>
      <c r="S21" s="27">
        <v>15</v>
      </c>
      <c r="T21" s="27">
        <v>7</v>
      </c>
      <c r="U21" s="27"/>
      <c r="V21" s="27"/>
      <c r="W21" s="27"/>
      <c r="X21" s="27">
        <v>15</v>
      </c>
      <c r="Y21" s="27">
        <v>7</v>
      </c>
      <c r="Z21" s="27"/>
      <c r="AA21" s="27">
        <v>15</v>
      </c>
      <c r="AB21" s="55"/>
      <c r="AC21" s="55"/>
      <c r="AD21" s="55"/>
      <c r="AE21" s="27">
        <v>7</v>
      </c>
      <c r="AF21" s="27"/>
      <c r="AG21" s="27">
        <v>15</v>
      </c>
      <c r="AH21" s="27">
        <v>7</v>
      </c>
      <c r="AI21" s="27"/>
      <c r="AJ21" s="27">
        <v>15</v>
      </c>
      <c r="AK21" s="27">
        <v>7</v>
      </c>
      <c r="AL21" s="27"/>
      <c r="AM21" s="27">
        <v>15</v>
      </c>
      <c r="AN21" s="27">
        <v>7</v>
      </c>
      <c r="AO21" s="27"/>
      <c r="AP21" s="27">
        <v>15</v>
      </c>
      <c r="AQ21" s="27">
        <v>7</v>
      </c>
      <c r="AR21" s="27"/>
      <c r="AS21" s="27">
        <v>15</v>
      </c>
      <c r="AT21" s="27">
        <v>7</v>
      </c>
      <c r="AU21" s="59"/>
      <c r="AV21" s="50"/>
      <c r="AW21" s="50"/>
      <c r="AX21" s="51"/>
      <c r="AY21" s="50"/>
      <c r="AZ21" s="50"/>
      <c r="BA21" s="32" t="s">
        <v>99</v>
      </c>
      <c r="BB21" s="22">
        <f>COUNTIF(M20:AA20,BA21)+COUNTIF(AE20:AT20,BA21)</f>
        <v>0</v>
      </c>
      <c r="BC21" s="53"/>
    </row>
    <row r="22" spans="1:55" s="1" customFormat="1" ht="15" customHeight="1" thickBot="1">
      <c r="A22" s="56"/>
      <c r="B22" s="63"/>
      <c r="C22" s="64"/>
      <c r="D22" s="64"/>
      <c r="E22" s="64"/>
      <c r="F22" s="64"/>
      <c r="G22" s="64"/>
      <c r="H22" s="64"/>
      <c r="I22" s="65"/>
      <c r="J22" s="71"/>
      <c r="K22" s="72"/>
      <c r="L22" s="73"/>
      <c r="M22" s="29"/>
      <c r="N22" s="29"/>
      <c r="O22" s="29" t="s">
        <v>109</v>
      </c>
      <c r="P22" s="29" t="s">
        <v>109</v>
      </c>
      <c r="Q22" s="29"/>
      <c r="R22" s="29"/>
      <c r="S22" s="29" t="s">
        <v>109</v>
      </c>
      <c r="T22" s="29" t="s">
        <v>109</v>
      </c>
      <c r="U22" s="29"/>
      <c r="V22" s="29"/>
      <c r="W22" s="29"/>
      <c r="X22" s="29" t="s">
        <v>109</v>
      </c>
      <c r="Y22" s="29" t="s">
        <v>109</v>
      </c>
      <c r="Z22" s="29"/>
      <c r="AA22" s="29" t="s">
        <v>109</v>
      </c>
      <c r="AB22" s="55">
        <f>SUM(M23:AA23)</f>
        <v>26</v>
      </c>
      <c r="AC22" s="55"/>
      <c r="AD22" s="55"/>
      <c r="AE22" s="29" t="s">
        <v>109</v>
      </c>
      <c r="AF22" s="29"/>
      <c r="AG22" s="29" t="s">
        <v>109</v>
      </c>
      <c r="AH22" s="29" t="s">
        <v>109</v>
      </c>
      <c r="AI22" s="29"/>
      <c r="AJ22" s="29" t="s">
        <v>109</v>
      </c>
      <c r="AK22" s="29" t="s">
        <v>109</v>
      </c>
      <c r="AL22" s="29"/>
      <c r="AM22" s="29" t="s">
        <v>109</v>
      </c>
      <c r="AN22" s="29" t="s">
        <v>109</v>
      </c>
      <c r="AO22" s="29"/>
      <c r="AP22" s="29" t="s">
        <v>109</v>
      </c>
      <c r="AQ22" s="29" t="s">
        <v>109</v>
      </c>
      <c r="AR22" s="29"/>
      <c r="AS22" s="29" t="s">
        <v>109</v>
      </c>
      <c r="AT22" s="29" t="s">
        <v>109</v>
      </c>
      <c r="AU22" s="50">
        <f>SUM(AE23:AT23)</f>
        <v>46</v>
      </c>
      <c r="AV22" s="50"/>
      <c r="AW22" s="50"/>
      <c r="AX22" s="51"/>
      <c r="AY22" s="50"/>
      <c r="AZ22" s="50"/>
      <c r="BA22" s="32" t="s">
        <v>91</v>
      </c>
      <c r="BB22" s="22">
        <f>COUNTIF(M20:AA21,BA22)+COUNTIF(AE20:AT21,BA22)</f>
        <v>0</v>
      </c>
      <c r="BC22" s="53"/>
    </row>
    <row r="23" spans="1:55" s="1" customFormat="1" ht="15" customHeight="1" thickBot="1">
      <c r="A23" s="56"/>
      <c r="B23" s="57"/>
      <c r="C23" s="66"/>
      <c r="D23" s="66"/>
      <c r="E23" s="66"/>
      <c r="F23" s="66"/>
      <c r="G23" s="66"/>
      <c r="H23" s="66"/>
      <c r="I23" s="67"/>
      <c r="J23" s="58"/>
      <c r="K23" s="74"/>
      <c r="L23" s="75"/>
      <c r="M23" s="30"/>
      <c r="N23" s="30"/>
      <c r="O23" s="30">
        <v>2</v>
      </c>
      <c r="P23" s="30">
        <v>6</v>
      </c>
      <c r="Q23" s="30"/>
      <c r="R23" s="30"/>
      <c r="S23" s="30">
        <v>2</v>
      </c>
      <c r="T23" s="30">
        <v>6</v>
      </c>
      <c r="U23" s="30"/>
      <c r="V23" s="30"/>
      <c r="W23" s="30"/>
      <c r="X23" s="30">
        <v>2</v>
      </c>
      <c r="Y23" s="30">
        <v>6</v>
      </c>
      <c r="Z23" s="30"/>
      <c r="AA23" s="30">
        <v>2</v>
      </c>
      <c r="AB23" s="55"/>
      <c r="AC23" s="55"/>
      <c r="AD23" s="55"/>
      <c r="AE23" s="30">
        <v>6</v>
      </c>
      <c r="AF23" s="30"/>
      <c r="AG23" s="30">
        <v>2</v>
      </c>
      <c r="AH23" s="30">
        <v>6</v>
      </c>
      <c r="AI23" s="30"/>
      <c r="AJ23" s="30">
        <v>2</v>
      </c>
      <c r="AK23" s="30">
        <v>6</v>
      </c>
      <c r="AL23" s="30"/>
      <c r="AM23" s="30">
        <v>2</v>
      </c>
      <c r="AN23" s="30">
        <v>6</v>
      </c>
      <c r="AO23" s="30"/>
      <c r="AP23" s="30">
        <v>2</v>
      </c>
      <c r="AQ23" s="30">
        <v>6</v>
      </c>
      <c r="AR23" s="30"/>
      <c r="AS23" s="30">
        <v>2</v>
      </c>
      <c r="AT23" s="30">
        <v>6</v>
      </c>
      <c r="AU23" s="50"/>
      <c r="AV23" s="50"/>
      <c r="AW23" s="50"/>
      <c r="AX23" s="51"/>
      <c r="AY23" s="50"/>
      <c r="AZ23" s="50"/>
      <c r="BA23" s="32" t="s">
        <v>81</v>
      </c>
      <c r="BB23" s="22">
        <f>COUNTIF(M20:AA22,BA23)+COUNTIF(AE20:AT22,BA23)</f>
        <v>0</v>
      </c>
      <c r="BC23" s="54"/>
    </row>
    <row r="24" spans="1:55" s="1" customFormat="1" ht="15" customHeight="1" thickBot="1">
      <c r="A24" s="56">
        <v>3</v>
      </c>
      <c r="B24" s="60" t="s">
        <v>119</v>
      </c>
      <c r="C24" s="61"/>
      <c r="D24" s="61"/>
      <c r="E24" s="61"/>
      <c r="F24" s="61"/>
      <c r="G24" s="61"/>
      <c r="H24" s="61"/>
      <c r="I24" s="62"/>
      <c r="J24" s="68" t="s">
        <v>120</v>
      </c>
      <c r="K24" s="69"/>
      <c r="L24" s="70"/>
      <c r="M24" s="26" t="s">
        <v>75</v>
      </c>
      <c r="N24" s="26" t="s">
        <v>75</v>
      </c>
      <c r="O24" s="26"/>
      <c r="P24" s="26" t="s">
        <v>75</v>
      </c>
      <c r="Q24" s="26" t="s">
        <v>75</v>
      </c>
      <c r="R24" s="26"/>
      <c r="S24" s="26"/>
      <c r="T24" s="26" t="s">
        <v>75</v>
      </c>
      <c r="U24" s="26" t="s">
        <v>75</v>
      </c>
      <c r="V24" s="26" t="s">
        <v>75</v>
      </c>
      <c r="W24" s="26" t="s">
        <v>75</v>
      </c>
      <c r="X24" s="26"/>
      <c r="Y24" s="26"/>
      <c r="Z24" s="26" t="s">
        <v>75</v>
      </c>
      <c r="AA24" s="26" t="s">
        <v>75</v>
      </c>
      <c r="AB24" s="55">
        <f>SUM(M25:AA25)</f>
        <v>110</v>
      </c>
      <c r="AC24" s="55"/>
      <c r="AD24" s="55"/>
      <c r="AE24" s="26"/>
      <c r="AF24" s="26" t="s">
        <v>75</v>
      </c>
      <c r="AG24" s="26" t="s">
        <v>75</v>
      </c>
      <c r="AH24" s="26"/>
      <c r="AI24" s="26" t="s">
        <v>75</v>
      </c>
      <c r="AJ24" s="26" t="s">
        <v>75</v>
      </c>
      <c r="AK24" s="26"/>
      <c r="AL24" s="26" t="s">
        <v>75</v>
      </c>
      <c r="AM24" s="26" t="s">
        <v>75</v>
      </c>
      <c r="AN24" s="26"/>
      <c r="AO24" s="26" t="s">
        <v>75</v>
      </c>
      <c r="AP24" s="26" t="s">
        <v>75</v>
      </c>
      <c r="AQ24" s="26"/>
      <c r="AR24" s="26" t="s">
        <v>75</v>
      </c>
      <c r="AS24" s="26" t="s">
        <v>75</v>
      </c>
      <c r="AT24" s="26"/>
      <c r="AU24" s="59">
        <f>SUM(AE25:AT25)</f>
        <v>110</v>
      </c>
      <c r="AV24" s="50"/>
      <c r="AW24" s="50">
        <f>SUM(AU24,AB24)</f>
        <v>220</v>
      </c>
      <c r="AX24" s="51">
        <f>SUM(AB26,AU26)</f>
        <v>80</v>
      </c>
      <c r="AY24" s="50">
        <f>SUM(BB24:BB27)</f>
        <v>0</v>
      </c>
      <c r="AZ24" s="50"/>
      <c r="BA24" s="32" t="s">
        <v>85</v>
      </c>
      <c r="BB24" s="22">
        <f>COUNTIF(M24:AA24,BA24)+COUNTIF(AE24:AT24,BA24)</f>
        <v>0</v>
      </c>
      <c r="BC24" s="52"/>
    </row>
    <row r="25" spans="1:55" s="1" customFormat="1" ht="15" customHeight="1" thickBot="1">
      <c r="A25" s="56"/>
      <c r="B25" s="63"/>
      <c r="C25" s="64"/>
      <c r="D25" s="64"/>
      <c r="E25" s="64"/>
      <c r="F25" s="64"/>
      <c r="G25" s="64"/>
      <c r="H25" s="64"/>
      <c r="I25" s="65"/>
      <c r="J25" s="71"/>
      <c r="K25" s="72"/>
      <c r="L25" s="73"/>
      <c r="M25" s="27">
        <v>15</v>
      </c>
      <c r="N25" s="27">
        <v>7</v>
      </c>
      <c r="O25" s="27"/>
      <c r="P25" s="27">
        <v>15</v>
      </c>
      <c r="Q25" s="27">
        <v>7</v>
      </c>
      <c r="R25" s="27"/>
      <c r="S25" s="27"/>
      <c r="T25" s="27">
        <v>15</v>
      </c>
      <c r="U25" s="27">
        <v>7</v>
      </c>
      <c r="V25" s="27">
        <v>15</v>
      </c>
      <c r="W25" s="27">
        <v>7</v>
      </c>
      <c r="X25" s="27"/>
      <c r="Y25" s="27"/>
      <c r="Z25" s="27">
        <v>15</v>
      </c>
      <c r="AA25" s="27">
        <v>7</v>
      </c>
      <c r="AB25" s="55"/>
      <c r="AC25" s="55"/>
      <c r="AD25" s="55"/>
      <c r="AE25" s="27"/>
      <c r="AF25" s="27">
        <v>15</v>
      </c>
      <c r="AG25" s="27">
        <v>7</v>
      </c>
      <c r="AH25" s="27"/>
      <c r="AI25" s="27">
        <v>15</v>
      </c>
      <c r="AJ25" s="27">
        <v>7</v>
      </c>
      <c r="AK25" s="27"/>
      <c r="AL25" s="27">
        <v>15</v>
      </c>
      <c r="AM25" s="27">
        <v>7</v>
      </c>
      <c r="AN25" s="27"/>
      <c r="AO25" s="27">
        <v>15</v>
      </c>
      <c r="AP25" s="27">
        <v>7</v>
      </c>
      <c r="AQ25" s="27"/>
      <c r="AR25" s="27">
        <v>15</v>
      </c>
      <c r="AS25" s="27">
        <v>7</v>
      </c>
      <c r="AT25" s="27"/>
      <c r="AU25" s="59"/>
      <c r="AV25" s="50"/>
      <c r="AW25" s="50"/>
      <c r="AX25" s="51"/>
      <c r="AY25" s="50"/>
      <c r="AZ25" s="50"/>
      <c r="BA25" s="32" t="s">
        <v>99</v>
      </c>
      <c r="BB25" s="22">
        <f>COUNTIF(M24:AA24,BA25)+COUNTIF(AE24:AT24,BA25)</f>
        <v>0</v>
      </c>
      <c r="BC25" s="53"/>
    </row>
    <row r="26" spans="1:55" s="1" customFormat="1" ht="15" customHeight="1" thickBot="1">
      <c r="A26" s="56"/>
      <c r="B26" s="63"/>
      <c r="C26" s="64"/>
      <c r="D26" s="64"/>
      <c r="E26" s="64"/>
      <c r="F26" s="64"/>
      <c r="G26" s="64"/>
      <c r="H26" s="64"/>
      <c r="I26" s="65"/>
      <c r="J26" s="71"/>
      <c r="K26" s="72"/>
      <c r="L26" s="73"/>
      <c r="M26" s="29" t="s">
        <v>109</v>
      </c>
      <c r="N26" s="29" t="s">
        <v>109</v>
      </c>
      <c r="O26" s="29"/>
      <c r="P26" s="29" t="s">
        <v>109</v>
      </c>
      <c r="Q26" s="29" t="s">
        <v>109</v>
      </c>
      <c r="R26" s="29"/>
      <c r="S26" s="29"/>
      <c r="T26" s="29" t="s">
        <v>109</v>
      </c>
      <c r="U26" s="29" t="s">
        <v>109</v>
      </c>
      <c r="V26" s="29" t="s">
        <v>109</v>
      </c>
      <c r="W26" s="29" t="s">
        <v>109</v>
      </c>
      <c r="X26" s="29"/>
      <c r="Y26" s="29"/>
      <c r="Z26" s="29" t="s">
        <v>109</v>
      </c>
      <c r="AA26" s="29" t="s">
        <v>109</v>
      </c>
      <c r="AB26" s="55">
        <f>SUM(M27:AA27)</f>
        <v>40</v>
      </c>
      <c r="AC26" s="55"/>
      <c r="AD26" s="55"/>
      <c r="AE26" s="29"/>
      <c r="AF26" s="29" t="s">
        <v>109</v>
      </c>
      <c r="AG26" s="29" t="s">
        <v>109</v>
      </c>
      <c r="AH26" s="29"/>
      <c r="AI26" s="29" t="s">
        <v>109</v>
      </c>
      <c r="AJ26" s="29" t="s">
        <v>109</v>
      </c>
      <c r="AK26" s="29"/>
      <c r="AL26" s="29" t="s">
        <v>109</v>
      </c>
      <c r="AM26" s="29" t="s">
        <v>109</v>
      </c>
      <c r="AN26" s="29"/>
      <c r="AO26" s="29" t="s">
        <v>109</v>
      </c>
      <c r="AP26" s="29" t="s">
        <v>109</v>
      </c>
      <c r="AQ26" s="29"/>
      <c r="AR26" s="29" t="s">
        <v>109</v>
      </c>
      <c r="AS26" s="29" t="s">
        <v>109</v>
      </c>
      <c r="AT26" s="29"/>
      <c r="AU26" s="50">
        <f>SUM(AE27:AT27)</f>
        <v>40</v>
      </c>
      <c r="AV26" s="50"/>
      <c r="AW26" s="50"/>
      <c r="AX26" s="51"/>
      <c r="AY26" s="50"/>
      <c r="AZ26" s="50"/>
      <c r="BA26" s="32" t="s">
        <v>91</v>
      </c>
      <c r="BB26" s="22">
        <f>COUNTIF(M24:AA25,BA26)+COUNTIF(AE24:AT25,BA26)</f>
        <v>0</v>
      </c>
      <c r="BC26" s="53"/>
    </row>
    <row r="27" spans="1:55" s="1" customFormat="1" ht="15" customHeight="1" thickBot="1">
      <c r="A27" s="56"/>
      <c r="B27" s="57"/>
      <c r="C27" s="66"/>
      <c r="D27" s="66"/>
      <c r="E27" s="66"/>
      <c r="F27" s="66"/>
      <c r="G27" s="66"/>
      <c r="H27" s="66"/>
      <c r="I27" s="67"/>
      <c r="J27" s="58"/>
      <c r="K27" s="74"/>
      <c r="L27" s="75"/>
      <c r="M27" s="30">
        <v>2</v>
      </c>
      <c r="N27" s="30">
        <v>6</v>
      </c>
      <c r="O27" s="30"/>
      <c r="P27" s="30">
        <v>2</v>
      </c>
      <c r="Q27" s="30">
        <v>6</v>
      </c>
      <c r="R27" s="30"/>
      <c r="S27" s="30"/>
      <c r="T27" s="30">
        <v>2</v>
      </c>
      <c r="U27" s="30">
        <v>6</v>
      </c>
      <c r="V27" s="30">
        <v>2</v>
      </c>
      <c r="W27" s="30">
        <v>6</v>
      </c>
      <c r="X27" s="30"/>
      <c r="Y27" s="30"/>
      <c r="Z27" s="30">
        <v>2</v>
      </c>
      <c r="AA27" s="30">
        <v>6</v>
      </c>
      <c r="AB27" s="55"/>
      <c r="AC27" s="55"/>
      <c r="AD27" s="55"/>
      <c r="AE27" s="30"/>
      <c r="AF27" s="30">
        <v>2</v>
      </c>
      <c r="AG27" s="30">
        <v>6</v>
      </c>
      <c r="AH27" s="30"/>
      <c r="AI27" s="30">
        <v>2</v>
      </c>
      <c r="AJ27" s="30">
        <v>6</v>
      </c>
      <c r="AK27" s="30"/>
      <c r="AL27" s="30">
        <v>2</v>
      </c>
      <c r="AM27" s="30">
        <v>6</v>
      </c>
      <c r="AN27" s="30"/>
      <c r="AO27" s="30">
        <v>2</v>
      </c>
      <c r="AP27" s="30">
        <v>6</v>
      </c>
      <c r="AQ27" s="30"/>
      <c r="AR27" s="30">
        <v>2</v>
      </c>
      <c r="AS27" s="30">
        <v>6</v>
      </c>
      <c r="AT27" s="30"/>
      <c r="AU27" s="50"/>
      <c r="AV27" s="50"/>
      <c r="AW27" s="50"/>
      <c r="AX27" s="51"/>
      <c r="AY27" s="50"/>
      <c r="AZ27" s="50"/>
      <c r="BA27" s="32" t="s">
        <v>81</v>
      </c>
      <c r="BB27" s="22">
        <f>COUNTIF(M24:AA26,BA27)+COUNTIF(AE24:AT26,BA27)</f>
        <v>0</v>
      </c>
      <c r="BC27" s="54"/>
    </row>
    <row r="28" spans="1:55" s="1" customFormat="1" ht="15" customHeight="1" thickBot="1">
      <c r="A28" s="56">
        <v>4</v>
      </c>
      <c r="B28" s="60" t="s">
        <v>121</v>
      </c>
      <c r="C28" s="61"/>
      <c r="D28" s="61"/>
      <c r="E28" s="61"/>
      <c r="F28" s="61"/>
      <c r="G28" s="61"/>
      <c r="H28" s="61"/>
      <c r="I28" s="62"/>
      <c r="J28" s="68" t="s">
        <v>122</v>
      </c>
      <c r="K28" s="69"/>
      <c r="L28" s="70"/>
      <c r="M28" s="26"/>
      <c r="N28" s="26" t="s">
        <v>75</v>
      </c>
      <c r="O28" s="26" t="s">
        <v>75</v>
      </c>
      <c r="P28" s="26"/>
      <c r="Q28" s="26"/>
      <c r="R28" s="26" t="s">
        <v>75</v>
      </c>
      <c r="S28" s="26" t="s">
        <v>75</v>
      </c>
      <c r="T28" s="26"/>
      <c r="U28" s="26"/>
      <c r="V28" s="26"/>
      <c r="W28" s="26" t="s">
        <v>75</v>
      </c>
      <c r="X28" s="26" t="s">
        <v>75</v>
      </c>
      <c r="Y28" s="26"/>
      <c r="Z28" s="26"/>
      <c r="AA28" s="26" t="s">
        <v>85</v>
      </c>
      <c r="AB28" s="55">
        <f>SUM(M29:AA29)</f>
        <v>66</v>
      </c>
      <c r="AC28" s="55"/>
      <c r="AD28" s="55"/>
      <c r="AE28" s="26" t="s">
        <v>85</v>
      </c>
      <c r="AF28" s="26" t="s">
        <v>85</v>
      </c>
      <c r="AG28" s="26" t="s">
        <v>85</v>
      </c>
      <c r="AH28" s="26" t="s">
        <v>85</v>
      </c>
      <c r="AI28" s="26" t="s">
        <v>85</v>
      </c>
      <c r="AJ28" s="26" t="s">
        <v>85</v>
      </c>
      <c r="AK28" s="26" t="s">
        <v>85</v>
      </c>
      <c r="AL28" s="26" t="s">
        <v>85</v>
      </c>
      <c r="AM28" s="26" t="s">
        <v>85</v>
      </c>
      <c r="AN28" s="26" t="s">
        <v>85</v>
      </c>
      <c r="AO28" s="26" t="s">
        <v>85</v>
      </c>
      <c r="AP28" s="26" t="s">
        <v>85</v>
      </c>
      <c r="AQ28" s="26" t="s">
        <v>85</v>
      </c>
      <c r="AR28" s="26"/>
      <c r="AS28" s="26"/>
      <c r="AT28" s="26" t="s">
        <v>75</v>
      </c>
      <c r="AU28" s="59">
        <f>SUM(AE29:AT29)</f>
        <v>15</v>
      </c>
      <c r="AV28" s="50"/>
      <c r="AW28" s="50">
        <f>SUM(AU28,AB28)</f>
        <v>81</v>
      </c>
      <c r="AX28" s="51">
        <f>SUM(AB30,AU30)</f>
        <v>26</v>
      </c>
      <c r="AY28" s="50">
        <f>SUM(BB28:BB31)</f>
        <v>14</v>
      </c>
      <c r="AZ28" s="50"/>
      <c r="BA28" s="32" t="s">
        <v>85</v>
      </c>
      <c r="BB28" s="22">
        <f>COUNTIF(M28:AA28,BA28)+COUNTIF(AE28:AT28,BA28)</f>
        <v>14</v>
      </c>
      <c r="BC28" s="52"/>
    </row>
    <row r="29" spans="1:55" s="1" customFormat="1" ht="15" customHeight="1" thickBot="1">
      <c r="A29" s="56"/>
      <c r="B29" s="63"/>
      <c r="C29" s="64"/>
      <c r="D29" s="64"/>
      <c r="E29" s="64"/>
      <c r="F29" s="64"/>
      <c r="G29" s="64"/>
      <c r="H29" s="64"/>
      <c r="I29" s="65"/>
      <c r="J29" s="71"/>
      <c r="K29" s="72"/>
      <c r="L29" s="73"/>
      <c r="M29" s="27"/>
      <c r="N29" s="27">
        <v>15</v>
      </c>
      <c r="O29" s="27">
        <v>7</v>
      </c>
      <c r="P29" s="27"/>
      <c r="Q29" s="27"/>
      <c r="R29" s="27">
        <v>15</v>
      </c>
      <c r="S29" s="27">
        <v>7</v>
      </c>
      <c r="T29" s="27"/>
      <c r="U29" s="27"/>
      <c r="V29" s="27"/>
      <c r="W29" s="27">
        <v>15</v>
      </c>
      <c r="X29" s="27">
        <v>7</v>
      </c>
      <c r="Y29" s="27"/>
      <c r="Z29" s="27"/>
      <c r="AA29" s="27"/>
      <c r="AB29" s="55"/>
      <c r="AC29" s="55"/>
      <c r="AD29" s="55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>
        <v>15</v>
      </c>
      <c r="AU29" s="59"/>
      <c r="AV29" s="50"/>
      <c r="AW29" s="50"/>
      <c r="AX29" s="51"/>
      <c r="AY29" s="50"/>
      <c r="AZ29" s="50"/>
      <c r="BA29" s="32" t="s">
        <v>99</v>
      </c>
      <c r="BB29" s="22">
        <f>COUNTIF(M28:AA28,BA29)+COUNTIF(AE28:AT28,BA29)</f>
        <v>0</v>
      </c>
      <c r="BC29" s="53"/>
    </row>
    <row r="30" spans="1:55" s="1" customFormat="1" ht="15" customHeight="1" thickBot="1">
      <c r="A30" s="56"/>
      <c r="B30" s="63"/>
      <c r="C30" s="64"/>
      <c r="D30" s="64"/>
      <c r="E30" s="64"/>
      <c r="F30" s="64"/>
      <c r="G30" s="64"/>
      <c r="H30" s="64"/>
      <c r="I30" s="65"/>
      <c r="J30" s="71"/>
      <c r="K30" s="72"/>
      <c r="L30" s="73"/>
      <c r="M30" s="29"/>
      <c r="N30" s="29" t="s">
        <v>109</v>
      </c>
      <c r="O30" s="29" t="s">
        <v>109</v>
      </c>
      <c r="P30" s="29"/>
      <c r="Q30" s="29"/>
      <c r="R30" s="29" t="s">
        <v>109</v>
      </c>
      <c r="S30" s="29" t="s">
        <v>109</v>
      </c>
      <c r="T30" s="29"/>
      <c r="U30" s="29"/>
      <c r="V30" s="29"/>
      <c r="W30" s="29" t="s">
        <v>109</v>
      </c>
      <c r="X30" s="29" t="s">
        <v>109</v>
      </c>
      <c r="Y30" s="29"/>
      <c r="Z30" s="29"/>
      <c r="AA30" s="29"/>
      <c r="AB30" s="55">
        <f>SUM(M31:AA31)</f>
        <v>24</v>
      </c>
      <c r="AC30" s="55"/>
      <c r="AD30" s="55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 t="s">
        <v>109</v>
      </c>
      <c r="AU30" s="50">
        <f>SUM(AE31:AT31)</f>
        <v>2</v>
      </c>
      <c r="AV30" s="50"/>
      <c r="AW30" s="50"/>
      <c r="AX30" s="51"/>
      <c r="AY30" s="50"/>
      <c r="AZ30" s="50"/>
      <c r="BA30" s="32" t="s">
        <v>91</v>
      </c>
      <c r="BB30" s="22">
        <f>COUNTIF(M28:AA29,BA30)+COUNTIF(AE28:AT29,BA30)</f>
        <v>0</v>
      </c>
      <c r="BC30" s="53"/>
    </row>
    <row r="31" spans="1:55" s="1" customFormat="1" ht="15" customHeight="1" thickBot="1">
      <c r="A31" s="56"/>
      <c r="B31" s="57"/>
      <c r="C31" s="66"/>
      <c r="D31" s="66"/>
      <c r="E31" s="66"/>
      <c r="F31" s="66"/>
      <c r="G31" s="66"/>
      <c r="H31" s="66"/>
      <c r="I31" s="67"/>
      <c r="J31" s="58"/>
      <c r="K31" s="74"/>
      <c r="L31" s="75"/>
      <c r="M31" s="30"/>
      <c r="N31" s="30">
        <v>2</v>
      </c>
      <c r="O31" s="30">
        <v>6</v>
      </c>
      <c r="P31" s="30"/>
      <c r="Q31" s="30"/>
      <c r="R31" s="30">
        <v>2</v>
      </c>
      <c r="S31" s="30">
        <v>6</v>
      </c>
      <c r="T31" s="30"/>
      <c r="U31" s="30"/>
      <c r="V31" s="30"/>
      <c r="W31" s="30">
        <v>2</v>
      </c>
      <c r="X31" s="30">
        <v>6</v>
      </c>
      <c r="Y31" s="30"/>
      <c r="Z31" s="30"/>
      <c r="AA31" s="30"/>
      <c r="AB31" s="55"/>
      <c r="AC31" s="55"/>
      <c r="AD31" s="55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>
        <v>2</v>
      </c>
      <c r="AU31" s="50"/>
      <c r="AV31" s="50"/>
      <c r="AW31" s="50"/>
      <c r="AX31" s="51"/>
      <c r="AY31" s="50"/>
      <c r="AZ31" s="50"/>
      <c r="BA31" s="32" t="s">
        <v>81</v>
      </c>
      <c r="BB31" s="22">
        <f>COUNTIF(M28:AA30,BA31)+COUNTIF(AE28:AT30,BA31)</f>
        <v>0</v>
      </c>
      <c r="BC31" s="54"/>
    </row>
    <row r="32" spans="1:55" s="1" customFormat="1" ht="15" customHeight="1" thickBot="1">
      <c r="A32" s="56">
        <v>5</v>
      </c>
      <c r="B32" s="60" t="s">
        <v>123</v>
      </c>
      <c r="C32" s="61"/>
      <c r="D32" s="61"/>
      <c r="E32" s="61"/>
      <c r="F32" s="61"/>
      <c r="G32" s="61"/>
      <c r="H32" s="61"/>
      <c r="I32" s="62"/>
      <c r="J32" s="68" t="s">
        <v>124</v>
      </c>
      <c r="K32" s="69"/>
      <c r="L32" s="70"/>
      <c r="M32" s="26" t="s">
        <v>75</v>
      </c>
      <c r="N32" s="26" t="s">
        <v>75</v>
      </c>
      <c r="O32" s="26"/>
      <c r="P32" s="26" t="s">
        <v>75</v>
      </c>
      <c r="Q32" s="26" t="s">
        <v>75</v>
      </c>
      <c r="R32" s="26"/>
      <c r="S32" s="26"/>
      <c r="T32" s="26" t="s">
        <v>75</v>
      </c>
      <c r="U32" s="26" t="s">
        <v>75</v>
      </c>
      <c r="V32" s="26"/>
      <c r="W32" s="26"/>
      <c r="X32" s="26" t="s">
        <v>75</v>
      </c>
      <c r="Y32" s="26" t="s">
        <v>75</v>
      </c>
      <c r="Z32" s="26"/>
      <c r="AA32" s="26"/>
      <c r="AB32" s="55">
        <f>SUM(M33:AA33)</f>
        <v>88</v>
      </c>
      <c r="AC32" s="55"/>
      <c r="AD32" s="55"/>
      <c r="AE32" s="26" t="s">
        <v>75</v>
      </c>
      <c r="AF32" s="26" t="s">
        <v>75</v>
      </c>
      <c r="AG32" s="26"/>
      <c r="AH32" s="26" t="s">
        <v>85</v>
      </c>
      <c r="AI32" s="26" t="s">
        <v>85</v>
      </c>
      <c r="AJ32" s="26" t="s">
        <v>85</v>
      </c>
      <c r="AK32" s="26" t="s">
        <v>85</v>
      </c>
      <c r="AL32" s="26" t="s">
        <v>85</v>
      </c>
      <c r="AM32" s="26" t="s">
        <v>85</v>
      </c>
      <c r="AN32" s="26" t="s">
        <v>85</v>
      </c>
      <c r="AO32" s="26" t="s">
        <v>85</v>
      </c>
      <c r="AP32" s="26" t="s">
        <v>85</v>
      </c>
      <c r="AQ32" s="26" t="s">
        <v>85</v>
      </c>
      <c r="AR32" s="26" t="s">
        <v>85</v>
      </c>
      <c r="AS32" s="26" t="s">
        <v>85</v>
      </c>
      <c r="AT32" s="26" t="s">
        <v>85</v>
      </c>
      <c r="AU32" s="59">
        <f>SUM(AE33:AT33)</f>
        <v>22</v>
      </c>
      <c r="AV32" s="50"/>
      <c r="AW32" s="50">
        <f>SUM(AU32,AB32)</f>
        <v>110</v>
      </c>
      <c r="AX32" s="51">
        <f>SUM(AB34,AU34)</f>
        <v>40</v>
      </c>
      <c r="AY32" s="50">
        <f>SUM(BB32:BB35)</f>
        <v>13</v>
      </c>
      <c r="AZ32" s="50"/>
      <c r="BA32" s="32" t="s">
        <v>85</v>
      </c>
      <c r="BB32" s="22">
        <f>COUNTIF(M32:AA32,BA32)+COUNTIF(AE32:AT32,BA32)</f>
        <v>13</v>
      </c>
      <c r="BC32" s="52"/>
    </row>
    <row r="33" spans="1:55" s="1" customFormat="1" ht="15" customHeight="1" thickBot="1">
      <c r="A33" s="56"/>
      <c r="B33" s="63"/>
      <c r="C33" s="64"/>
      <c r="D33" s="64"/>
      <c r="E33" s="64"/>
      <c r="F33" s="64"/>
      <c r="G33" s="64"/>
      <c r="H33" s="64"/>
      <c r="I33" s="65"/>
      <c r="J33" s="71"/>
      <c r="K33" s="72"/>
      <c r="L33" s="73"/>
      <c r="M33" s="27">
        <v>15</v>
      </c>
      <c r="N33" s="27">
        <v>7</v>
      </c>
      <c r="O33" s="27"/>
      <c r="P33" s="27">
        <v>15</v>
      </c>
      <c r="Q33" s="27">
        <v>7</v>
      </c>
      <c r="R33" s="27"/>
      <c r="S33" s="27"/>
      <c r="T33" s="27">
        <v>15</v>
      </c>
      <c r="U33" s="27">
        <v>7</v>
      </c>
      <c r="V33" s="27"/>
      <c r="W33" s="27"/>
      <c r="X33" s="27">
        <v>15</v>
      </c>
      <c r="Y33" s="27">
        <v>7</v>
      </c>
      <c r="Z33" s="27"/>
      <c r="AA33" s="27"/>
      <c r="AB33" s="55"/>
      <c r="AC33" s="55"/>
      <c r="AD33" s="55"/>
      <c r="AE33" s="27">
        <v>15</v>
      </c>
      <c r="AF33" s="27">
        <v>7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59"/>
      <c r="AV33" s="50"/>
      <c r="AW33" s="50"/>
      <c r="AX33" s="51"/>
      <c r="AY33" s="50"/>
      <c r="AZ33" s="50"/>
      <c r="BA33" s="32" t="s">
        <v>99</v>
      </c>
      <c r="BB33" s="22">
        <f>COUNTIF(M32:AA32,BA33)+COUNTIF(AE32:AT32,BA33)</f>
        <v>0</v>
      </c>
      <c r="BC33" s="53"/>
    </row>
    <row r="34" spans="1:55" s="1" customFormat="1" ht="15" customHeight="1" thickBot="1">
      <c r="A34" s="56"/>
      <c r="B34" s="63"/>
      <c r="C34" s="64"/>
      <c r="D34" s="64"/>
      <c r="E34" s="64"/>
      <c r="F34" s="64"/>
      <c r="G34" s="64"/>
      <c r="H34" s="64"/>
      <c r="I34" s="65"/>
      <c r="J34" s="71"/>
      <c r="K34" s="72"/>
      <c r="L34" s="73"/>
      <c r="M34" s="29" t="s">
        <v>109</v>
      </c>
      <c r="N34" s="29" t="s">
        <v>109</v>
      </c>
      <c r="O34" s="29"/>
      <c r="P34" s="29" t="s">
        <v>109</v>
      </c>
      <c r="Q34" s="29" t="s">
        <v>109</v>
      </c>
      <c r="R34" s="29"/>
      <c r="S34" s="29"/>
      <c r="T34" s="29" t="s">
        <v>109</v>
      </c>
      <c r="U34" s="29" t="s">
        <v>109</v>
      </c>
      <c r="V34" s="29"/>
      <c r="W34" s="29"/>
      <c r="X34" s="29" t="s">
        <v>109</v>
      </c>
      <c r="Y34" s="29" t="s">
        <v>109</v>
      </c>
      <c r="Z34" s="29"/>
      <c r="AA34" s="29"/>
      <c r="AB34" s="55">
        <f>SUM(M35:AA35)</f>
        <v>32</v>
      </c>
      <c r="AC34" s="55"/>
      <c r="AD34" s="55"/>
      <c r="AE34" s="29" t="s">
        <v>109</v>
      </c>
      <c r="AF34" s="29" t="s">
        <v>109</v>
      </c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50">
        <f>SUM(AE35:AT35)</f>
        <v>8</v>
      </c>
      <c r="AV34" s="50"/>
      <c r="AW34" s="50"/>
      <c r="AX34" s="51"/>
      <c r="AY34" s="50"/>
      <c r="AZ34" s="50"/>
      <c r="BA34" s="32" t="s">
        <v>91</v>
      </c>
      <c r="BB34" s="22">
        <f>COUNTIF(M32:AA33,BA34)+COUNTIF(AE32:AT33,BA34)</f>
        <v>0</v>
      </c>
      <c r="BC34" s="53"/>
    </row>
    <row r="35" spans="1:55" s="1" customFormat="1" ht="15" customHeight="1" thickBot="1">
      <c r="A35" s="56"/>
      <c r="B35" s="57"/>
      <c r="C35" s="66"/>
      <c r="D35" s="66"/>
      <c r="E35" s="66"/>
      <c r="F35" s="66"/>
      <c r="G35" s="66"/>
      <c r="H35" s="66"/>
      <c r="I35" s="67"/>
      <c r="J35" s="58"/>
      <c r="K35" s="74"/>
      <c r="L35" s="75"/>
      <c r="M35" s="30">
        <v>2</v>
      </c>
      <c r="N35" s="30">
        <v>6</v>
      </c>
      <c r="O35" s="30"/>
      <c r="P35" s="30">
        <v>2</v>
      </c>
      <c r="Q35" s="30">
        <v>6</v>
      </c>
      <c r="R35" s="30"/>
      <c r="S35" s="30"/>
      <c r="T35" s="30">
        <v>2</v>
      </c>
      <c r="U35" s="30">
        <v>6</v>
      </c>
      <c r="V35" s="30"/>
      <c r="W35" s="30"/>
      <c r="X35" s="30">
        <v>2</v>
      </c>
      <c r="Y35" s="30">
        <v>6</v>
      </c>
      <c r="Z35" s="30"/>
      <c r="AA35" s="30"/>
      <c r="AB35" s="55"/>
      <c r="AC35" s="55"/>
      <c r="AD35" s="55"/>
      <c r="AE35" s="30">
        <v>2</v>
      </c>
      <c r="AF35" s="30">
        <v>6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0"/>
      <c r="AV35" s="50"/>
      <c r="AW35" s="50"/>
      <c r="AX35" s="51"/>
      <c r="AY35" s="50"/>
      <c r="AZ35" s="50"/>
      <c r="BA35" s="32" t="s">
        <v>81</v>
      </c>
      <c r="BB35" s="22">
        <f>COUNTIF(M32:AA34,BA35)+COUNTIF(AE32:AT34,BA35)</f>
        <v>0</v>
      </c>
      <c r="BC35" s="54"/>
    </row>
    <row r="36" spans="1:55" s="1" customFormat="1" ht="15" customHeight="1" thickBot="1">
      <c r="A36" s="56">
        <v>6</v>
      </c>
      <c r="B36" s="60" t="s">
        <v>125</v>
      </c>
      <c r="C36" s="61"/>
      <c r="D36" s="61"/>
      <c r="E36" s="61"/>
      <c r="F36" s="61"/>
      <c r="G36" s="61"/>
      <c r="H36" s="61"/>
      <c r="I36" s="62"/>
      <c r="J36" s="68" t="s">
        <v>126</v>
      </c>
      <c r="K36" s="69"/>
      <c r="L36" s="70"/>
      <c r="M36" s="26"/>
      <c r="N36" s="26" t="s">
        <v>75</v>
      </c>
      <c r="O36" s="26" t="s">
        <v>75</v>
      </c>
      <c r="P36" s="26"/>
      <c r="Q36" s="26"/>
      <c r="R36" s="26" t="s">
        <v>75</v>
      </c>
      <c r="S36" s="26" t="s">
        <v>75</v>
      </c>
      <c r="T36" s="26"/>
      <c r="U36" s="26"/>
      <c r="V36" s="26" t="s">
        <v>75</v>
      </c>
      <c r="W36" s="26" t="s">
        <v>75</v>
      </c>
      <c r="X36" s="26"/>
      <c r="Y36" s="26"/>
      <c r="Z36" s="26" t="s">
        <v>75</v>
      </c>
      <c r="AA36" s="26" t="s">
        <v>75</v>
      </c>
      <c r="AB36" s="55">
        <f>SUM(M37:AA37)</f>
        <v>88</v>
      </c>
      <c r="AC36" s="55"/>
      <c r="AD36" s="55"/>
      <c r="AE36" s="26"/>
      <c r="AF36" s="26"/>
      <c r="AG36" s="26" t="s">
        <v>75</v>
      </c>
      <c r="AH36" s="26" t="s">
        <v>75</v>
      </c>
      <c r="AI36" s="26"/>
      <c r="AJ36" s="26" t="s">
        <v>75</v>
      </c>
      <c r="AK36" s="26" t="s">
        <v>75</v>
      </c>
      <c r="AL36" s="26"/>
      <c r="AM36" s="26" t="s">
        <v>75</v>
      </c>
      <c r="AN36" s="26" t="s">
        <v>75</v>
      </c>
      <c r="AO36" s="26"/>
      <c r="AP36" s="26" t="s">
        <v>75</v>
      </c>
      <c r="AQ36" s="26" t="s">
        <v>75</v>
      </c>
      <c r="AR36" s="26"/>
      <c r="AS36" s="26" t="s">
        <v>75</v>
      </c>
      <c r="AT36" s="26" t="s">
        <v>75</v>
      </c>
      <c r="AU36" s="59">
        <f>SUM(AE37:AT37)</f>
        <v>110</v>
      </c>
      <c r="AV36" s="50"/>
      <c r="AW36" s="50">
        <f>SUM(AU36,AB36)</f>
        <v>198</v>
      </c>
      <c r="AX36" s="51">
        <f>SUM(AB38,AU38)</f>
        <v>72</v>
      </c>
      <c r="AY36" s="50">
        <f>SUM(BB36:BB39)</f>
        <v>0</v>
      </c>
      <c r="AZ36" s="50"/>
      <c r="BA36" s="32" t="s">
        <v>85</v>
      </c>
      <c r="BB36" s="22">
        <f>COUNTIF(M36:AA36,BA36)+COUNTIF(AE36:AT36,BA36)</f>
        <v>0</v>
      </c>
      <c r="BC36" s="52"/>
    </row>
    <row r="37" spans="1:55" s="1" customFormat="1" ht="15" customHeight="1" thickBot="1">
      <c r="A37" s="56"/>
      <c r="B37" s="63"/>
      <c r="C37" s="64"/>
      <c r="D37" s="64"/>
      <c r="E37" s="64"/>
      <c r="F37" s="64"/>
      <c r="G37" s="64"/>
      <c r="H37" s="64"/>
      <c r="I37" s="65"/>
      <c r="J37" s="71"/>
      <c r="K37" s="72"/>
      <c r="L37" s="73"/>
      <c r="M37" s="27"/>
      <c r="N37" s="27">
        <v>15</v>
      </c>
      <c r="O37" s="27">
        <v>7</v>
      </c>
      <c r="P37" s="27"/>
      <c r="Q37" s="27"/>
      <c r="R37" s="27">
        <v>15</v>
      </c>
      <c r="S37" s="27">
        <v>7</v>
      </c>
      <c r="T37" s="27"/>
      <c r="U37" s="27"/>
      <c r="V37" s="27">
        <v>15</v>
      </c>
      <c r="W37" s="27">
        <v>7</v>
      </c>
      <c r="X37" s="27"/>
      <c r="Y37" s="27"/>
      <c r="Z37" s="27">
        <v>15</v>
      </c>
      <c r="AA37" s="27">
        <v>7</v>
      </c>
      <c r="AB37" s="55"/>
      <c r="AC37" s="55"/>
      <c r="AD37" s="55"/>
      <c r="AE37" s="27"/>
      <c r="AF37" s="27"/>
      <c r="AG37" s="27">
        <v>15</v>
      </c>
      <c r="AH37" s="27">
        <v>7</v>
      </c>
      <c r="AI37" s="27"/>
      <c r="AJ37" s="27">
        <v>15</v>
      </c>
      <c r="AK37" s="27">
        <v>7</v>
      </c>
      <c r="AL37" s="27"/>
      <c r="AM37" s="27">
        <v>15</v>
      </c>
      <c r="AN37" s="27">
        <v>7</v>
      </c>
      <c r="AO37" s="27"/>
      <c r="AP37" s="27">
        <v>15</v>
      </c>
      <c r="AQ37" s="27">
        <v>7</v>
      </c>
      <c r="AR37" s="27"/>
      <c r="AS37" s="27">
        <v>15</v>
      </c>
      <c r="AT37" s="27">
        <v>7</v>
      </c>
      <c r="AU37" s="59"/>
      <c r="AV37" s="50"/>
      <c r="AW37" s="50"/>
      <c r="AX37" s="51"/>
      <c r="AY37" s="50"/>
      <c r="AZ37" s="50"/>
      <c r="BA37" s="32" t="s">
        <v>99</v>
      </c>
      <c r="BB37" s="22">
        <f>COUNTIF(M36:AA36,BA37)+COUNTIF(AE36:AT36,BA37)</f>
        <v>0</v>
      </c>
      <c r="BC37" s="53"/>
    </row>
    <row r="38" spans="1:55" s="1" customFormat="1" ht="15" customHeight="1" thickBot="1">
      <c r="A38" s="56"/>
      <c r="B38" s="63"/>
      <c r="C38" s="64"/>
      <c r="D38" s="64"/>
      <c r="E38" s="64"/>
      <c r="F38" s="64"/>
      <c r="G38" s="64"/>
      <c r="H38" s="64"/>
      <c r="I38" s="65"/>
      <c r="J38" s="71"/>
      <c r="K38" s="72"/>
      <c r="L38" s="73"/>
      <c r="M38" s="29"/>
      <c r="N38" s="29" t="s">
        <v>109</v>
      </c>
      <c r="O38" s="29" t="s">
        <v>109</v>
      </c>
      <c r="P38" s="29"/>
      <c r="Q38" s="29"/>
      <c r="R38" s="29" t="s">
        <v>109</v>
      </c>
      <c r="S38" s="29" t="s">
        <v>109</v>
      </c>
      <c r="T38" s="29"/>
      <c r="U38" s="29"/>
      <c r="V38" s="29" t="s">
        <v>109</v>
      </c>
      <c r="W38" s="29" t="s">
        <v>109</v>
      </c>
      <c r="X38" s="29"/>
      <c r="Y38" s="29"/>
      <c r="Z38" s="29" t="s">
        <v>109</v>
      </c>
      <c r="AA38" s="29" t="s">
        <v>109</v>
      </c>
      <c r="AB38" s="55">
        <f>SUM(M39:AA39)</f>
        <v>32</v>
      </c>
      <c r="AC38" s="55"/>
      <c r="AD38" s="55"/>
      <c r="AE38" s="29"/>
      <c r="AF38" s="29"/>
      <c r="AG38" s="29" t="s">
        <v>109</v>
      </c>
      <c r="AH38" s="29" t="s">
        <v>109</v>
      </c>
      <c r="AI38" s="29"/>
      <c r="AJ38" s="29" t="s">
        <v>109</v>
      </c>
      <c r="AK38" s="29" t="s">
        <v>109</v>
      </c>
      <c r="AL38" s="29"/>
      <c r="AM38" s="29" t="s">
        <v>109</v>
      </c>
      <c r="AN38" s="29" t="s">
        <v>109</v>
      </c>
      <c r="AO38" s="29"/>
      <c r="AP38" s="29" t="s">
        <v>109</v>
      </c>
      <c r="AQ38" s="29" t="s">
        <v>109</v>
      </c>
      <c r="AR38" s="29"/>
      <c r="AS38" s="29" t="s">
        <v>109</v>
      </c>
      <c r="AT38" s="29" t="s">
        <v>109</v>
      </c>
      <c r="AU38" s="50">
        <f>SUM(AE39:AT39)</f>
        <v>40</v>
      </c>
      <c r="AV38" s="50"/>
      <c r="AW38" s="50"/>
      <c r="AX38" s="51"/>
      <c r="AY38" s="50"/>
      <c r="AZ38" s="50"/>
      <c r="BA38" s="32" t="s">
        <v>91</v>
      </c>
      <c r="BB38" s="22">
        <f>COUNTIF(M36:AA37,BA38)+COUNTIF(AE36:AT37,BA38)</f>
        <v>0</v>
      </c>
      <c r="BC38" s="53"/>
    </row>
    <row r="39" spans="1:55" s="1" customFormat="1" ht="15" customHeight="1" thickBot="1">
      <c r="A39" s="56"/>
      <c r="B39" s="57"/>
      <c r="C39" s="66"/>
      <c r="D39" s="66"/>
      <c r="E39" s="66"/>
      <c r="F39" s="66"/>
      <c r="G39" s="66"/>
      <c r="H39" s="66"/>
      <c r="I39" s="67"/>
      <c r="J39" s="58"/>
      <c r="K39" s="74"/>
      <c r="L39" s="75"/>
      <c r="M39" s="30"/>
      <c r="N39" s="30">
        <v>2</v>
      </c>
      <c r="O39" s="30">
        <v>6</v>
      </c>
      <c r="P39" s="30"/>
      <c r="Q39" s="30"/>
      <c r="R39" s="30">
        <v>2</v>
      </c>
      <c r="S39" s="30">
        <v>6</v>
      </c>
      <c r="T39" s="30"/>
      <c r="U39" s="30"/>
      <c r="V39" s="30">
        <v>2</v>
      </c>
      <c r="W39" s="30">
        <v>6</v>
      </c>
      <c r="X39" s="30"/>
      <c r="Y39" s="30"/>
      <c r="Z39" s="30">
        <v>2</v>
      </c>
      <c r="AA39" s="30">
        <v>6</v>
      </c>
      <c r="AB39" s="55"/>
      <c r="AC39" s="55"/>
      <c r="AD39" s="55"/>
      <c r="AE39" s="30"/>
      <c r="AF39" s="30"/>
      <c r="AG39" s="30">
        <v>2</v>
      </c>
      <c r="AH39" s="30">
        <v>6</v>
      </c>
      <c r="AI39" s="30"/>
      <c r="AJ39" s="30">
        <v>2</v>
      </c>
      <c r="AK39" s="30">
        <v>6</v>
      </c>
      <c r="AL39" s="30"/>
      <c r="AM39" s="30">
        <v>2</v>
      </c>
      <c r="AN39" s="30">
        <v>6</v>
      </c>
      <c r="AO39" s="30"/>
      <c r="AP39" s="30">
        <v>2</v>
      </c>
      <c r="AQ39" s="30">
        <v>6</v>
      </c>
      <c r="AR39" s="30"/>
      <c r="AS39" s="30">
        <v>2</v>
      </c>
      <c r="AT39" s="30">
        <v>6</v>
      </c>
      <c r="AU39" s="50"/>
      <c r="AV39" s="50"/>
      <c r="AW39" s="50"/>
      <c r="AX39" s="51"/>
      <c r="AY39" s="50"/>
      <c r="AZ39" s="50"/>
      <c r="BA39" s="32" t="s">
        <v>81</v>
      </c>
      <c r="BB39" s="22">
        <f>COUNTIF(M36:AA38,BA39)+COUNTIF(AE36:AT38,BA39)</f>
        <v>0</v>
      </c>
      <c r="BC39" s="54"/>
    </row>
    <row r="40" spans="1:55" s="1" customFormat="1" ht="15" customHeight="1" thickBot="1">
      <c r="A40" s="56">
        <v>7</v>
      </c>
      <c r="B40" s="60" t="s">
        <v>127</v>
      </c>
      <c r="C40" s="61"/>
      <c r="D40" s="61"/>
      <c r="E40" s="61"/>
      <c r="F40" s="61"/>
      <c r="G40" s="61"/>
      <c r="H40" s="61"/>
      <c r="I40" s="62"/>
      <c r="J40" s="68" t="s">
        <v>128</v>
      </c>
      <c r="K40" s="69"/>
      <c r="L40" s="70"/>
      <c r="M40" s="26"/>
      <c r="N40" s="26"/>
      <c r="O40" s="26"/>
      <c r="P40" s="26"/>
      <c r="Q40" s="26" t="s">
        <v>75</v>
      </c>
      <c r="R40" s="26" t="s">
        <v>75</v>
      </c>
      <c r="S40" s="26"/>
      <c r="T40" s="26"/>
      <c r="U40" s="26" t="s">
        <v>75</v>
      </c>
      <c r="V40" s="26" t="s">
        <v>75</v>
      </c>
      <c r="W40" s="26"/>
      <c r="X40" s="26"/>
      <c r="Y40" s="26" t="s">
        <v>75</v>
      </c>
      <c r="Z40" s="26" t="s">
        <v>75</v>
      </c>
      <c r="AA40" s="26"/>
      <c r="AB40" s="55">
        <f>SUM(M41:AA41)</f>
        <v>66</v>
      </c>
      <c r="AC40" s="55"/>
      <c r="AD40" s="55"/>
      <c r="AE40" s="26"/>
      <c r="AF40" s="26" t="s">
        <v>75</v>
      </c>
      <c r="AG40" s="26" t="s">
        <v>75</v>
      </c>
      <c r="AH40" s="26"/>
      <c r="AI40" s="26" t="s">
        <v>75</v>
      </c>
      <c r="AJ40" s="26" t="s">
        <v>75</v>
      </c>
      <c r="AK40" s="26"/>
      <c r="AL40" s="26" t="s">
        <v>75</v>
      </c>
      <c r="AM40" s="26" t="s">
        <v>75</v>
      </c>
      <c r="AN40" s="26"/>
      <c r="AO40" s="26" t="s">
        <v>75</v>
      </c>
      <c r="AP40" s="26" t="s">
        <v>75</v>
      </c>
      <c r="AQ40" s="26"/>
      <c r="AR40" s="26" t="s">
        <v>75</v>
      </c>
      <c r="AS40" s="26" t="s">
        <v>75</v>
      </c>
      <c r="AT40" s="26"/>
      <c r="AU40" s="59">
        <f>SUM(AE41:AT41)</f>
        <v>110</v>
      </c>
      <c r="AV40" s="50"/>
      <c r="AW40" s="50">
        <f>SUM(AU40,AB40)</f>
        <v>176</v>
      </c>
      <c r="AX40" s="51">
        <f>SUM(AB42,AU42)</f>
        <v>64</v>
      </c>
      <c r="AY40" s="50">
        <f>SUM(BB40:BB43)</f>
        <v>0</v>
      </c>
      <c r="AZ40" s="50"/>
      <c r="BA40" s="32" t="s">
        <v>85</v>
      </c>
      <c r="BB40" s="22">
        <f>COUNTIF(M40:AA40,BA40)+COUNTIF(AE40:AT40,BA40)</f>
        <v>0</v>
      </c>
      <c r="BC40" s="52"/>
    </row>
    <row r="41" spans="1:55" s="1" customFormat="1" ht="15" customHeight="1" thickBot="1">
      <c r="A41" s="56"/>
      <c r="B41" s="63"/>
      <c r="C41" s="64"/>
      <c r="D41" s="64"/>
      <c r="E41" s="64"/>
      <c r="F41" s="64"/>
      <c r="G41" s="64"/>
      <c r="H41" s="64"/>
      <c r="I41" s="65"/>
      <c r="J41" s="71"/>
      <c r="K41" s="72"/>
      <c r="L41" s="73"/>
      <c r="M41" s="27"/>
      <c r="N41" s="27"/>
      <c r="O41" s="27"/>
      <c r="P41" s="27"/>
      <c r="Q41" s="27">
        <v>15</v>
      </c>
      <c r="R41" s="27">
        <v>7</v>
      </c>
      <c r="S41" s="27"/>
      <c r="T41" s="27"/>
      <c r="U41" s="27">
        <v>15</v>
      </c>
      <c r="V41" s="27">
        <v>7</v>
      </c>
      <c r="W41" s="27"/>
      <c r="X41" s="27"/>
      <c r="Y41" s="27">
        <v>15</v>
      </c>
      <c r="Z41" s="27">
        <v>7</v>
      </c>
      <c r="AA41" s="27"/>
      <c r="AB41" s="55"/>
      <c r="AC41" s="55"/>
      <c r="AD41" s="55"/>
      <c r="AE41" s="27"/>
      <c r="AF41" s="27">
        <v>15</v>
      </c>
      <c r="AG41" s="27">
        <v>7</v>
      </c>
      <c r="AH41" s="27"/>
      <c r="AI41" s="27">
        <v>15</v>
      </c>
      <c r="AJ41" s="27">
        <v>7</v>
      </c>
      <c r="AK41" s="27"/>
      <c r="AL41" s="27">
        <v>15</v>
      </c>
      <c r="AM41" s="27">
        <v>7</v>
      </c>
      <c r="AN41" s="27"/>
      <c r="AO41" s="27">
        <v>15</v>
      </c>
      <c r="AP41" s="27">
        <v>7</v>
      </c>
      <c r="AQ41" s="27"/>
      <c r="AR41" s="27">
        <v>15</v>
      </c>
      <c r="AS41" s="27">
        <v>7</v>
      </c>
      <c r="AT41" s="27"/>
      <c r="AU41" s="59"/>
      <c r="AV41" s="50"/>
      <c r="AW41" s="50"/>
      <c r="AX41" s="51"/>
      <c r="AY41" s="50"/>
      <c r="AZ41" s="50"/>
      <c r="BA41" s="32" t="s">
        <v>99</v>
      </c>
      <c r="BB41" s="22">
        <f>COUNTIF(M40:AA40,BA41)+COUNTIF(AE40:AT40,BA41)</f>
        <v>0</v>
      </c>
      <c r="BC41" s="53"/>
    </row>
    <row r="42" spans="1:55" s="1" customFormat="1" ht="15" customHeight="1" thickBot="1">
      <c r="A42" s="56"/>
      <c r="B42" s="63"/>
      <c r="C42" s="64"/>
      <c r="D42" s="64"/>
      <c r="E42" s="64"/>
      <c r="F42" s="64"/>
      <c r="G42" s="64"/>
      <c r="H42" s="64"/>
      <c r="I42" s="65"/>
      <c r="J42" s="71"/>
      <c r="K42" s="72"/>
      <c r="L42" s="73"/>
      <c r="M42" s="29"/>
      <c r="N42" s="29"/>
      <c r="O42" s="29"/>
      <c r="P42" s="29"/>
      <c r="Q42" s="29" t="s">
        <v>109</v>
      </c>
      <c r="R42" s="29" t="s">
        <v>109</v>
      </c>
      <c r="S42" s="29"/>
      <c r="T42" s="29"/>
      <c r="U42" s="29" t="s">
        <v>109</v>
      </c>
      <c r="V42" s="29" t="s">
        <v>109</v>
      </c>
      <c r="W42" s="29"/>
      <c r="X42" s="29"/>
      <c r="Y42" s="29" t="s">
        <v>109</v>
      </c>
      <c r="Z42" s="29" t="s">
        <v>109</v>
      </c>
      <c r="AA42" s="29"/>
      <c r="AB42" s="55">
        <f>SUM(M43:AA43)</f>
        <v>24</v>
      </c>
      <c r="AC42" s="55"/>
      <c r="AD42" s="55"/>
      <c r="AE42" s="29"/>
      <c r="AF42" s="29" t="s">
        <v>109</v>
      </c>
      <c r="AG42" s="29" t="s">
        <v>109</v>
      </c>
      <c r="AH42" s="29"/>
      <c r="AI42" s="29" t="s">
        <v>109</v>
      </c>
      <c r="AJ42" s="29" t="s">
        <v>109</v>
      </c>
      <c r="AK42" s="29"/>
      <c r="AL42" s="29" t="s">
        <v>109</v>
      </c>
      <c r="AM42" s="29" t="s">
        <v>109</v>
      </c>
      <c r="AN42" s="29"/>
      <c r="AO42" s="29" t="s">
        <v>109</v>
      </c>
      <c r="AP42" s="29" t="s">
        <v>109</v>
      </c>
      <c r="AQ42" s="29"/>
      <c r="AR42" s="29" t="s">
        <v>109</v>
      </c>
      <c r="AS42" s="29" t="s">
        <v>109</v>
      </c>
      <c r="AT42" s="29"/>
      <c r="AU42" s="50">
        <f>SUM(AE43:AT43)</f>
        <v>40</v>
      </c>
      <c r="AV42" s="50"/>
      <c r="AW42" s="50"/>
      <c r="AX42" s="51"/>
      <c r="AY42" s="50"/>
      <c r="AZ42" s="50"/>
      <c r="BA42" s="32" t="s">
        <v>91</v>
      </c>
      <c r="BB42" s="22">
        <f>COUNTIF(M40:AA41,BA42)+COUNTIF(AE40:AT41,BA42)</f>
        <v>0</v>
      </c>
      <c r="BC42" s="53"/>
    </row>
    <row r="43" spans="1:55" s="1" customFormat="1" ht="15" customHeight="1" thickBot="1">
      <c r="A43" s="56"/>
      <c r="B43" s="57"/>
      <c r="C43" s="66"/>
      <c r="D43" s="66"/>
      <c r="E43" s="66"/>
      <c r="F43" s="66"/>
      <c r="G43" s="66"/>
      <c r="H43" s="66"/>
      <c r="I43" s="67"/>
      <c r="J43" s="58"/>
      <c r="K43" s="74"/>
      <c r="L43" s="75"/>
      <c r="M43" s="30"/>
      <c r="N43" s="30"/>
      <c r="O43" s="30"/>
      <c r="P43" s="30"/>
      <c r="Q43" s="30">
        <v>2</v>
      </c>
      <c r="R43" s="30">
        <v>6</v>
      </c>
      <c r="S43" s="30"/>
      <c r="T43" s="30"/>
      <c r="U43" s="30">
        <v>2</v>
      </c>
      <c r="V43" s="30">
        <v>6</v>
      </c>
      <c r="W43" s="30"/>
      <c r="X43" s="30"/>
      <c r="Y43" s="30">
        <v>2</v>
      </c>
      <c r="Z43" s="30">
        <v>6</v>
      </c>
      <c r="AA43" s="30"/>
      <c r="AB43" s="55"/>
      <c r="AC43" s="55"/>
      <c r="AD43" s="55"/>
      <c r="AE43" s="30"/>
      <c r="AF43" s="30">
        <v>2</v>
      </c>
      <c r="AG43" s="30">
        <v>6</v>
      </c>
      <c r="AH43" s="30"/>
      <c r="AI43" s="30">
        <v>2</v>
      </c>
      <c r="AJ43" s="30">
        <v>6</v>
      </c>
      <c r="AK43" s="30"/>
      <c r="AL43" s="30">
        <v>2</v>
      </c>
      <c r="AM43" s="30">
        <v>6</v>
      </c>
      <c r="AN43" s="30"/>
      <c r="AO43" s="30">
        <v>2</v>
      </c>
      <c r="AP43" s="30">
        <v>6</v>
      </c>
      <c r="AQ43" s="30"/>
      <c r="AR43" s="30">
        <v>2</v>
      </c>
      <c r="AS43" s="30">
        <v>6</v>
      </c>
      <c r="AT43" s="30"/>
      <c r="AU43" s="50"/>
      <c r="AV43" s="50"/>
      <c r="AW43" s="50"/>
      <c r="AX43" s="51"/>
      <c r="AY43" s="50"/>
      <c r="AZ43" s="50"/>
      <c r="BA43" s="32" t="s">
        <v>81</v>
      </c>
      <c r="BB43" s="22">
        <f>COUNTIF(M40:AA42,BA43)+COUNTIF(AE40:AT42,BA43)</f>
        <v>0</v>
      </c>
      <c r="BC43" s="54"/>
    </row>
    <row r="44" spans="1:55" s="1" customFormat="1" ht="18.75" customHeight="1" thickBot="1">
      <c r="A44" s="56">
        <v>8</v>
      </c>
      <c r="B44" s="60" t="s">
        <v>129</v>
      </c>
      <c r="C44" s="61"/>
      <c r="D44" s="61"/>
      <c r="E44" s="61"/>
      <c r="F44" s="61"/>
      <c r="G44" s="61"/>
      <c r="H44" s="61"/>
      <c r="I44" s="62"/>
      <c r="J44" s="68" t="s">
        <v>130</v>
      </c>
      <c r="K44" s="69"/>
      <c r="L44" s="70"/>
      <c r="M44" s="26" t="s">
        <v>75</v>
      </c>
      <c r="N44" s="26"/>
      <c r="O44" s="26" t="s">
        <v>75</v>
      </c>
      <c r="P44" s="26" t="s">
        <v>75</v>
      </c>
      <c r="Q44" s="26"/>
      <c r="R44" s="26"/>
      <c r="S44" s="26" t="s">
        <v>75</v>
      </c>
      <c r="T44" s="26" t="s">
        <v>75</v>
      </c>
      <c r="U44" s="26"/>
      <c r="V44" s="26"/>
      <c r="W44" s="26" t="s">
        <v>75</v>
      </c>
      <c r="X44" s="26" t="s">
        <v>75</v>
      </c>
      <c r="Y44" s="26"/>
      <c r="Z44" s="26"/>
      <c r="AA44" s="26" t="s">
        <v>75</v>
      </c>
      <c r="AB44" s="55">
        <f>SUM(M45:AA45)</f>
        <v>88</v>
      </c>
      <c r="AC44" s="55"/>
      <c r="AD44" s="55"/>
      <c r="AE44" s="26" t="s">
        <v>75</v>
      </c>
      <c r="AF44" s="26"/>
      <c r="AG44" s="26"/>
      <c r="AH44" s="26" t="s">
        <v>75</v>
      </c>
      <c r="AI44" s="26" t="s">
        <v>75</v>
      </c>
      <c r="AJ44" s="26"/>
      <c r="AK44" s="26" t="s">
        <v>75</v>
      </c>
      <c r="AL44" s="26" t="s">
        <v>75</v>
      </c>
      <c r="AM44" s="26"/>
      <c r="AN44" s="26" t="s">
        <v>75</v>
      </c>
      <c r="AO44" s="26" t="s">
        <v>75</v>
      </c>
      <c r="AP44" s="26"/>
      <c r="AQ44" s="26" t="s">
        <v>75</v>
      </c>
      <c r="AR44" s="26" t="s">
        <v>75</v>
      </c>
      <c r="AS44" s="26"/>
      <c r="AT44" s="26" t="s">
        <v>75</v>
      </c>
      <c r="AU44" s="59">
        <f>SUM(AE45:AT45)</f>
        <v>110</v>
      </c>
      <c r="AV44" s="50"/>
      <c r="AW44" s="50">
        <f>SUM(AU44,AB44)</f>
        <v>198</v>
      </c>
      <c r="AX44" s="51">
        <f>SUM(AB46,AU46)</f>
        <v>72</v>
      </c>
      <c r="AY44" s="50">
        <f>SUM(BB44:BB47)</f>
        <v>0</v>
      </c>
      <c r="AZ44" s="50"/>
      <c r="BA44" s="32" t="s">
        <v>85</v>
      </c>
      <c r="BB44" s="22">
        <f>COUNTIF(M44:AA44,BA44)+COUNTIF(AE44:AT44,BA44)</f>
        <v>0</v>
      </c>
      <c r="BC44" s="52"/>
    </row>
    <row r="45" spans="1:55" s="1" customFormat="1" ht="22.5" customHeight="1" thickBot="1">
      <c r="A45" s="56"/>
      <c r="B45" s="63"/>
      <c r="C45" s="64"/>
      <c r="D45" s="64"/>
      <c r="E45" s="64"/>
      <c r="F45" s="64"/>
      <c r="G45" s="64"/>
      <c r="H45" s="64"/>
      <c r="I45" s="65"/>
      <c r="J45" s="71"/>
      <c r="K45" s="72"/>
      <c r="L45" s="73"/>
      <c r="M45" s="27">
        <v>7</v>
      </c>
      <c r="N45" s="27"/>
      <c r="O45" s="27">
        <v>15</v>
      </c>
      <c r="P45" s="27">
        <v>7</v>
      </c>
      <c r="Q45" s="27"/>
      <c r="R45" s="27"/>
      <c r="S45" s="27">
        <v>15</v>
      </c>
      <c r="T45" s="27">
        <v>7</v>
      </c>
      <c r="U45" s="27"/>
      <c r="V45" s="27"/>
      <c r="W45" s="27">
        <v>15</v>
      </c>
      <c r="X45" s="27">
        <v>7</v>
      </c>
      <c r="Y45" s="27"/>
      <c r="Z45" s="27"/>
      <c r="AA45" s="27">
        <v>15</v>
      </c>
      <c r="AB45" s="55"/>
      <c r="AC45" s="55"/>
      <c r="AD45" s="55"/>
      <c r="AE45" s="27">
        <v>7</v>
      </c>
      <c r="AF45" s="27"/>
      <c r="AG45" s="27"/>
      <c r="AH45" s="27">
        <v>15</v>
      </c>
      <c r="AI45" s="27">
        <v>7</v>
      </c>
      <c r="AJ45" s="27"/>
      <c r="AK45" s="27">
        <v>15</v>
      </c>
      <c r="AL45" s="27">
        <v>7</v>
      </c>
      <c r="AM45" s="27"/>
      <c r="AN45" s="27">
        <v>15</v>
      </c>
      <c r="AO45" s="27">
        <v>7</v>
      </c>
      <c r="AP45" s="27"/>
      <c r="AQ45" s="27">
        <v>15</v>
      </c>
      <c r="AR45" s="27">
        <v>7</v>
      </c>
      <c r="AS45" s="27"/>
      <c r="AT45" s="27">
        <v>15</v>
      </c>
      <c r="AU45" s="59"/>
      <c r="AV45" s="50"/>
      <c r="AW45" s="50"/>
      <c r="AX45" s="51"/>
      <c r="AY45" s="50"/>
      <c r="AZ45" s="50"/>
      <c r="BA45" s="32" t="s">
        <v>99</v>
      </c>
      <c r="BB45" s="22">
        <f>COUNTIF(M44:AA44,BA45)+COUNTIF(AE44:AT44,BA45)</f>
        <v>0</v>
      </c>
      <c r="BC45" s="53"/>
    </row>
    <row r="46" spans="1:55" s="1" customFormat="1" ht="19.5" customHeight="1" thickBot="1">
      <c r="A46" s="56"/>
      <c r="B46" s="63"/>
      <c r="C46" s="64"/>
      <c r="D46" s="64"/>
      <c r="E46" s="64"/>
      <c r="F46" s="64"/>
      <c r="G46" s="64"/>
      <c r="H46" s="64"/>
      <c r="I46" s="65"/>
      <c r="J46" s="71"/>
      <c r="K46" s="72"/>
      <c r="L46" s="73"/>
      <c r="M46" s="29" t="s">
        <v>109</v>
      </c>
      <c r="N46" s="29"/>
      <c r="O46" s="29" t="s">
        <v>109</v>
      </c>
      <c r="P46" s="29" t="s">
        <v>109</v>
      </c>
      <c r="Q46" s="29"/>
      <c r="R46" s="29"/>
      <c r="S46" s="29" t="s">
        <v>109</v>
      </c>
      <c r="T46" s="29" t="s">
        <v>109</v>
      </c>
      <c r="U46" s="29"/>
      <c r="V46" s="29"/>
      <c r="W46" s="29" t="s">
        <v>109</v>
      </c>
      <c r="X46" s="29" t="s">
        <v>109</v>
      </c>
      <c r="Y46" s="29"/>
      <c r="Z46" s="29"/>
      <c r="AA46" s="29" t="s">
        <v>109</v>
      </c>
      <c r="AB46" s="55">
        <f>SUM(M47:AA47)</f>
        <v>32</v>
      </c>
      <c r="AC46" s="55"/>
      <c r="AD46" s="55"/>
      <c r="AE46" s="29" t="s">
        <v>109</v>
      </c>
      <c r="AF46" s="29"/>
      <c r="AG46" s="29"/>
      <c r="AH46" s="29" t="s">
        <v>109</v>
      </c>
      <c r="AI46" s="29" t="s">
        <v>109</v>
      </c>
      <c r="AJ46" s="29"/>
      <c r="AK46" s="29" t="s">
        <v>109</v>
      </c>
      <c r="AL46" s="29" t="s">
        <v>109</v>
      </c>
      <c r="AM46" s="29"/>
      <c r="AN46" s="29" t="s">
        <v>109</v>
      </c>
      <c r="AO46" s="29" t="s">
        <v>109</v>
      </c>
      <c r="AP46" s="29"/>
      <c r="AQ46" s="29" t="s">
        <v>109</v>
      </c>
      <c r="AR46" s="29" t="s">
        <v>109</v>
      </c>
      <c r="AS46" s="29"/>
      <c r="AT46" s="29" t="s">
        <v>109</v>
      </c>
      <c r="AU46" s="50">
        <f>SUM(AE47:AT47)</f>
        <v>40</v>
      </c>
      <c r="AV46" s="50"/>
      <c r="AW46" s="50"/>
      <c r="AX46" s="51"/>
      <c r="AY46" s="50"/>
      <c r="AZ46" s="50"/>
      <c r="BA46" s="32" t="s">
        <v>91</v>
      </c>
      <c r="BB46" s="22">
        <f>COUNTIF(M44:AA45,BA46)+COUNTIF(AE44:AT45,BA46)</f>
        <v>0</v>
      </c>
      <c r="BC46" s="53"/>
    </row>
    <row r="47" spans="1:55" s="1" customFormat="1" ht="16.5" customHeight="1" thickBot="1">
      <c r="A47" s="56"/>
      <c r="B47" s="57"/>
      <c r="C47" s="66"/>
      <c r="D47" s="66"/>
      <c r="E47" s="66"/>
      <c r="F47" s="66"/>
      <c r="G47" s="66"/>
      <c r="H47" s="66"/>
      <c r="I47" s="67"/>
      <c r="J47" s="58"/>
      <c r="K47" s="74"/>
      <c r="L47" s="75"/>
      <c r="M47" s="30">
        <v>6</v>
      </c>
      <c r="N47" s="30"/>
      <c r="O47" s="30">
        <v>2</v>
      </c>
      <c r="P47" s="30">
        <v>6</v>
      </c>
      <c r="Q47" s="30"/>
      <c r="R47" s="30"/>
      <c r="S47" s="30">
        <v>2</v>
      </c>
      <c r="T47" s="30">
        <v>6</v>
      </c>
      <c r="U47" s="30"/>
      <c r="V47" s="30"/>
      <c r="W47" s="30">
        <v>2</v>
      </c>
      <c r="X47" s="30">
        <v>6</v>
      </c>
      <c r="Y47" s="30"/>
      <c r="Z47" s="30"/>
      <c r="AA47" s="30">
        <v>2</v>
      </c>
      <c r="AB47" s="55"/>
      <c r="AC47" s="55"/>
      <c r="AD47" s="55"/>
      <c r="AE47" s="30">
        <v>6</v>
      </c>
      <c r="AF47" s="30"/>
      <c r="AG47" s="30"/>
      <c r="AH47" s="30">
        <v>2</v>
      </c>
      <c r="AI47" s="30">
        <v>6</v>
      </c>
      <c r="AJ47" s="30"/>
      <c r="AK47" s="30">
        <v>2</v>
      </c>
      <c r="AL47" s="30">
        <v>6</v>
      </c>
      <c r="AM47" s="30"/>
      <c r="AN47" s="30">
        <v>2</v>
      </c>
      <c r="AO47" s="30">
        <v>6</v>
      </c>
      <c r="AP47" s="30"/>
      <c r="AQ47" s="30">
        <v>2</v>
      </c>
      <c r="AR47" s="30">
        <v>6</v>
      </c>
      <c r="AS47" s="30"/>
      <c r="AT47" s="30">
        <v>2</v>
      </c>
      <c r="AU47" s="50"/>
      <c r="AV47" s="50"/>
      <c r="AW47" s="50"/>
      <c r="AX47" s="51"/>
      <c r="AY47" s="50"/>
      <c r="AZ47" s="50"/>
      <c r="BA47" s="32" t="s">
        <v>81</v>
      </c>
      <c r="BB47" s="22">
        <f>COUNTIF(M44:AA46,BA47)+COUNTIF(AE44:AT46,BA47)</f>
        <v>0</v>
      </c>
      <c r="BC47" s="54"/>
    </row>
    <row r="48" spans="1:55" s="1" customFormat="1" ht="21" customHeight="1" thickBot="1">
      <c r="A48" s="56">
        <v>9</v>
      </c>
      <c r="B48" s="57"/>
      <c r="C48" s="57"/>
      <c r="D48" s="57"/>
      <c r="E48" s="57"/>
      <c r="F48" s="57"/>
      <c r="G48" s="57"/>
      <c r="H48" s="57"/>
      <c r="I48" s="57"/>
      <c r="J48" s="58"/>
      <c r="K48" s="58"/>
      <c r="L48" s="58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55">
        <f>SUM(M49:AA49)</f>
        <v>0</v>
      </c>
      <c r="AC48" s="55"/>
      <c r="AD48" s="55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59">
        <f>SUM(AE49:AT49)</f>
        <v>0</v>
      </c>
      <c r="AV48" s="50"/>
      <c r="AW48" s="50">
        <f>SUM(AU48,AB48)</f>
        <v>0</v>
      </c>
      <c r="AX48" s="51">
        <f>SUM(AB50,AU50)</f>
        <v>0</v>
      </c>
      <c r="AY48" s="50">
        <f>SUM(BB48:BB51)</f>
        <v>0</v>
      </c>
      <c r="AZ48" s="50"/>
      <c r="BA48" s="32" t="s">
        <v>85</v>
      </c>
      <c r="BB48" s="22">
        <f>COUNTIF(M48:AA48,BA48)+COUNTIF(AE48:AT48,BA48)</f>
        <v>0</v>
      </c>
      <c r="BC48" s="52"/>
    </row>
    <row r="49" spans="1:55" s="1" customFormat="1" ht="11.25" customHeight="1" thickBot="1">
      <c r="A49" s="56"/>
      <c r="B49" s="57"/>
      <c r="C49" s="57"/>
      <c r="D49" s="57"/>
      <c r="E49" s="57"/>
      <c r="F49" s="57"/>
      <c r="G49" s="57"/>
      <c r="H49" s="57"/>
      <c r="I49" s="57"/>
      <c r="J49" s="58"/>
      <c r="K49" s="58"/>
      <c r="L49" s="5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55"/>
      <c r="AC49" s="55"/>
      <c r="AD49" s="55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59"/>
      <c r="AV49" s="50"/>
      <c r="AW49" s="50"/>
      <c r="AX49" s="51"/>
      <c r="AY49" s="50"/>
      <c r="AZ49" s="50"/>
      <c r="BA49" s="32" t="s">
        <v>99</v>
      </c>
      <c r="BB49" s="22">
        <f>COUNTIF(M48:AA48,BA49)+COUNTIF(AE48:AT48,BA49)</f>
        <v>0</v>
      </c>
      <c r="BC49" s="53"/>
    </row>
    <row r="50" spans="1:55" ht="12" thickBot="1">
      <c r="A50" s="56"/>
      <c r="B50" s="57"/>
      <c r="C50" s="57"/>
      <c r="D50" s="57"/>
      <c r="E50" s="57"/>
      <c r="F50" s="57"/>
      <c r="G50" s="57"/>
      <c r="H50" s="57"/>
      <c r="I50" s="57"/>
      <c r="J50" s="58"/>
      <c r="K50" s="58"/>
      <c r="L50" s="5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55">
        <f>SUM(M51:AA51)</f>
        <v>0</v>
      </c>
      <c r="AC50" s="55"/>
      <c r="AD50" s="55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50">
        <f>SUM(AE51:AT51)</f>
        <v>0</v>
      </c>
      <c r="AV50" s="50"/>
      <c r="AW50" s="50"/>
      <c r="AX50" s="51"/>
      <c r="AY50" s="50"/>
      <c r="AZ50" s="50"/>
      <c r="BA50" s="32" t="s">
        <v>91</v>
      </c>
      <c r="BB50" s="22">
        <f>COUNTIF(M48:AA49,BA50)+COUNTIF(AE48:AT49,BA50)</f>
        <v>0</v>
      </c>
      <c r="BC50" s="53"/>
    </row>
    <row r="51" spans="1:55" ht="27" customHeight="1" thickBot="1">
      <c r="A51" s="56"/>
      <c r="B51" s="57"/>
      <c r="C51" s="57"/>
      <c r="D51" s="57"/>
      <c r="E51" s="57"/>
      <c r="F51" s="57"/>
      <c r="G51" s="57"/>
      <c r="H51" s="57"/>
      <c r="I51" s="57"/>
      <c r="J51" s="58"/>
      <c r="K51" s="58"/>
      <c r="L51" s="5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55"/>
      <c r="AC51" s="55"/>
      <c r="AD51" s="55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50"/>
      <c r="AV51" s="50"/>
      <c r="AW51" s="50"/>
      <c r="AX51" s="51"/>
      <c r="AY51" s="50"/>
      <c r="AZ51" s="50"/>
      <c r="BA51" s="32" t="s">
        <v>81</v>
      </c>
      <c r="BB51" s="22">
        <f>COUNTIF(M48:AA50,BA51)+COUNTIF(AE48:AT50,BA51)</f>
        <v>0</v>
      </c>
      <c r="BC51" s="54"/>
    </row>
    <row r="52" spans="28:50" ht="11.25">
      <c r="AB52" s="110">
        <f>SUM(AB16+AB20+AB24+AB28+AB32+AB36+AB40+AB44+AB48)</f>
        <v>660</v>
      </c>
      <c r="AC52" s="110"/>
      <c r="AD52" s="110"/>
      <c r="AU52" s="1">
        <f>SUM(AU16+AU20+AU24+AU28+AU32+AU36+AU40+AU44+AU48)</f>
        <v>704</v>
      </c>
      <c r="AW52" s="37">
        <f>SUM(AW16:AW51)</f>
        <v>1364</v>
      </c>
      <c r="AX52" s="37"/>
    </row>
    <row r="53" spans="1:55" ht="11.25">
      <c r="A53" s="80" t="s">
        <v>66</v>
      </c>
      <c r="B53" s="80"/>
      <c r="C53" s="80"/>
      <c r="D53" s="80"/>
      <c r="E53" s="80"/>
      <c r="F53" s="80"/>
      <c r="G53" s="80"/>
      <c r="H53" s="80"/>
      <c r="I53" s="77"/>
      <c r="J53" s="77"/>
      <c r="K53" s="77"/>
      <c r="L53" s="77"/>
      <c r="M53" s="77"/>
      <c r="N53" s="77"/>
      <c r="P53" s="77"/>
      <c r="Q53" s="77"/>
      <c r="R53" s="77"/>
      <c r="S53" s="77"/>
      <c r="U53" s="77"/>
      <c r="V53" s="77"/>
      <c r="W53" s="77"/>
      <c r="X53" s="77"/>
      <c r="Y53" s="77"/>
      <c r="Z53" s="77"/>
      <c r="AB53" s="76" t="s">
        <v>67</v>
      </c>
      <c r="AC53" s="76"/>
      <c r="AD53" s="76"/>
      <c r="AE53" s="76"/>
      <c r="AF53" s="76"/>
      <c r="AG53" s="76"/>
      <c r="AH53" s="76"/>
      <c r="AI53" s="77"/>
      <c r="AJ53" s="77"/>
      <c r="AK53" s="77"/>
      <c r="AL53" s="77"/>
      <c r="AM53" s="77"/>
      <c r="AN53" s="77"/>
      <c r="AP53" s="77"/>
      <c r="AQ53" s="77"/>
      <c r="AR53" s="77"/>
      <c r="AS53" s="77"/>
      <c r="AU53" s="77"/>
      <c r="AV53" s="77"/>
      <c r="AW53" s="77"/>
      <c r="AX53" s="77"/>
      <c r="AY53" s="78"/>
      <c r="AZ53" s="78"/>
      <c r="BA53" s="78"/>
      <c r="BB53" s="78"/>
      <c r="BC53" s="78"/>
    </row>
    <row r="54" spans="9:50" ht="11.25">
      <c r="I54" s="79" t="s">
        <v>69</v>
      </c>
      <c r="J54" s="79"/>
      <c r="K54" s="79"/>
      <c r="L54" s="79"/>
      <c r="M54" s="79"/>
      <c r="N54" s="79"/>
      <c r="P54" s="79" t="s">
        <v>70</v>
      </c>
      <c r="Q54" s="79"/>
      <c r="R54" s="79"/>
      <c r="S54" s="79"/>
      <c r="U54" s="79" t="s">
        <v>71</v>
      </c>
      <c r="V54" s="79"/>
      <c r="W54" s="79"/>
      <c r="X54" s="79"/>
      <c r="Y54" s="79"/>
      <c r="Z54" s="79"/>
      <c r="AB54" s="76"/>
      <c r="AC54" s="76"/>
      <c r="AD54" s="76"/>
      <c r="AE54" s="76"/>
      <c r="AF54" s="76"/>
      <c r="AG54" s="76"/>
      <c r="AH54" s="76"/>
      <c r="AI54" s="79" t="s">
        <v>69</v>
      </c>
      <c r="AJ54" s="79"/>
      <c r="AK54" s="79"/>
      <c r="AL54" s="79"/>
      <c r="AM54" s="79"/>
      <c r="AN54" s="79"/>
      <c r="AP54" s="79" t="s">
        <v>70</v>
      </c>
      <c r="AQ54" s="79"/>
      <c r="AR54" s="79"/>
      <c r="AS54" s="79"/>
      <c r="AU54" s="79" t="s">
        <v>71</v>
      </c>
      <c r="AV54" s="79"/>
      <c r="AW54" s="79"/>
      <c r="AX54" s="79"/>
    </row>
    <row r="55" spans="28:55" ht="11.25">
      <c r="AB55" s="76" t="s">
        <v>72</v>
      </c>
      <c r="AC55" s="76"/>
      <c r="AD55" s="76"/>
      <c r="AE55" s="76"/>
      <c r="AF55" s="76"/>
      <c r="AG55" s="76"/>
      <c r="AH55" s="76"/>
      <c r="AI55" s="77"/>
      <c r="AJ55" s="77"/>
      <c r="AK55" s="77"/>
      <c r="AL55" s="77"/>
      <c r="AM55" s="77"/>
      <c r="AN55" s="77"/>
      <c r="AP55" s="77"/>
      <c r="AQ55" s="77"/>
      <c r="AR55" s="77"/>
      <c r="AS55" s="77"/>
      <c r="AU55" s="77"/>
      <c r="AV55" s="77"/>
      <c r="AW55" s="77"/>
      <c r="AX55" s="77"/>
      <c r="AY55" s="78"/>
      <c r="AZ55" s="78"/>
      <c r="BA55" s="78"/>
      <c r="BB55" s="78"/>
      <c r="BC55" s="78"/>
    </row>
    <row r="56" spans="28:50" ht="11.25">
      <c r="AB56" s="76"/>
      <c r="AC56" s="76"/>
      <c r="AD56" s="76"/>
      <c r="AE56" s="76"/>
      <c r="AF56" s="76"/>
      <c r="AG56" s="76"/>
      <c r="AH56" s="76"/>
      <c r="AI56" s="79" t="s">
        <v>69</v>
      </c>
      <c r="AJ56" s="79"/>
      <c r="AK56" s="79"/>
      <c r="AL56" s="79"/>
      <c r="AM56" s="79"/>
      <c r="AN56" s="79"/>
      <c r="AP56" s="79" t="s">
        <v>70</v>
      </c>
      <c r="AQ56" s="79"/>
      <c r="AR56" s="79"/>
      <c r="AS56" s="79"/>
      <c r="AU56" s="79" t="s">
        <v>71</v>
      </c>
      <c r="AV56" s="79"/>
      <c r="AW56" s="79"/>
      <c r="AX56" s="79"/>
    </row>
  </sheetData>
  <sheetProtection formatCells="0" formatColumns="0"/>
  <mergeCells count="209">
    <mergeCell ref="AB52:AD52"/>
    <mergeCell ref="BC10:BC13"/>
    <mergeCell ref="BA5:BD5"/>
    <mergeCell ref="BA6:BC6"/>
    <mergeCell ref="BA7:BC7"/>
    <mergeCell ref="A1:AX1"/>
    <mergeCell ref="AY1:BA1"/>
    <mergeCell ref="BB1:BC1"/>
    <mergeCell ref="A2:AX2"/>
    <mergeCell ref="BB2:BC3"/>
    <mergeCell ref="A3:AX3"/>
    <mergeCell ref="A4:AX4"/>
    <mergeCell ref="M5:Z5"/>
    <mergeCell ref="AN5:AS6"/>
    <mergeCell ref="AT5:AV6"/>
    <mergeCell ref="AX5:AZ5"/>
    <mergeCell ref="M6:O6"/>
    <mergeCell ref="P6:Z6"/>
    <mergeCell ref="AY6:AZ6"/>
    <mergeCell ref="M7:O7"/>
    <mergeCell ref="P7:Z7"/>
    <mergeCell ref="AN7:AS7"/>
    <mergeCell ref="AT7:AV7"/>
    <mergeCell ref="AY7:AZ7"/>
    <mergeCell ref="AV10:AX10"/>
    <mergeCell ref="AY10:AZ13"/>
    <mergeCell ref="U11:U13"/>
    <mergeCell ref="V11:V13"/>
    <mergeCell ref="W11:W13"/>
    <mergeCell ref="X11:X13"/>
    <mergeCell ref="AI11:AI13"/>
    <mergeCell ref="AJ11:AJ13"/>
    <mergeCell ref="Z11:Z13"/>
    <mergeCell ref="AA11:AA13"/>
    <mergeCell ref="R11:R13"/>
    <mergeCell ref="S11:S13"/>
    <mergeCell ref="T11:T13"/>
    <mergeCell ref="Y11:Y13"/>
    <mergeCell ref="A10:A13"/>
    <mergeCell ref="B10:I13"/>
    <mergeCell ref="J10:L13"/>
    <mergeCell ref="M10:AU10"/>
    <mergeCell ref="AG11:AG13"/>
    <mergeCell ref="AH11:AH13"/>
    <mergeCell ref="AB11:AD13"/>
    <mergeCell ref="AE11:AE13"/>
    <mergeCell ref="AF11:AF13"/>
    <mergeCell ref="AR11:AR13"/>
    <mergeCell ref="BA10:BB10"/>
    <mergeCell ref="M11:M13"/>
    <mergeCell ref="N11:N13"/>
    <mergeCell ref="O11:O13"/>
    <mergeCell ref="P11:P13"/>
    <mergeCell ref="Q11:Q13"/>
    <mergeCell ref="AT11:AT13"/>
    <mergeCell ref="AU11:AU13"/>
    <mergeCell ref="AV11:AV13"/>
    <mergeCell ref="AW11:AX11"/>
    <mergeCell ref="AM11:AM13"/>
    <mergeCell ref="AN11:AN13"/>
    <mergeCell ref="AO11:AO13"/>
    <mergeCell ref="AP11:AP13"/>
    <mergeCell ref="AQ11:AQ13"/>
    <mergeCell ref="AK11:AK13"/>
    <mergeCell ref="AL11:AL13"/>
    <mergeCell ref="BB11:BB13"/>
    <mergeCell ref="AW12:AW13"/>
    <mergeCell ref="B14:I14"/>
    <mergeCell ref="J14:L14"/>
    <mergeCell ref="M14:AA14"/>
    <mergeCell ref="AB14:AD14"/>
    <mergeCell ref="AE14:AT14"/>
    <mergeCell ref="AY14:AZ14"/>
    <mergeCell ref="AS11:AS13"/>
    <mergeCell ref="BA11:BA13"/>
    <mergeCell ref="AY16:AZ19"/>
    <mergeCell ref="BC16:BC19"/>
    <mergeCell ref="A15:L15"/>
    <mergeCell ref="AB15:AD15"/>
    <mergeCell ref="AU15:BC15"/>
    <mergeCell ref="A16:A19"/>
    <mergeCell ref="B16:I19"/>
    <mergeCell ref="J16:L19"/>
    <mergeCell ref="AB16:AD17"/>
    <mergeCell ref="AU16:AU17"/>
    <mergeCell ref="AB18:AD19"/>
    <mergeCell ref="AU18:AU19"/>
    <mergeCell ref="AX16:AX19"/>
    <mergeCell ref="AV16:AV19"/>
    <mergeCell ref="AW16:AW19"/>
    <mergeCell ref="A20:A23"/>
    <mergeCell ref="B20:I23"/>
    <mergeCell ref="J20:L23"/>
    <mergeCell ref="AB20:AD21"/>
    <mergeCell ref="AU20:AU21"/>
    <mergeCell ref="AV20:AV23"/>
    <mergeCell ref="BC20:BC23"/>
    <mergeCell ref="AB22:AD23"/>
    <mergeCell ref="AU22:AU23"/>
    <mergeCell ref="AW20:AW23"/>
    <mergeCell ref="AX20:AX23"/>
    <mergeCell ref="AY20:AZ23"/>
    <mergeCell ref="A24:A27"/>
    <mergeCell ref="B24:I27"/>
    <mergeCell ref="J24:L27"/>
    <mergeCell ref="AB24:AD25"/>
    <mergeCell ref="AU24:AU25"/>
    <mergeCell ref="AV24:AV27"/>
    <mergeCell ref="BC24:BC27"/>
    <mergeCell ref="AB26:AD27"/>
    <mergeCell ref="AU26:AU27"/>
    <mergeCell ref="AW24:AW27"/>
    <mergeCell ref="AX24:AX27"/>
    <mergeCell ref="AY24:AZ27"/>
    <mergeCell ref="A28:A31"/>
    <mergeCell ref="B28:I31"/>
    <mergeCell ref="J28:L31"/>
    <mergeCell ref="AB28:AD29"/>
    <mergeCell ref="AU28:AU29"/>
    <mergeCell ref="AV28:AV31"/>
    <mergeCell ref="BC28:BC31"/>
    <mergeCell ref="AB30:AD31"/>
    <mergeCell ref="AU30:AU31"/>
    <mergeCell ref="AW28:AW31"/>
    <mergeCell ref="AX28:AX31"/>
    <mergeCell ref="AY28:AZ31"/>
    <mergeCell ref="A32:A35"/>
    <mergeCell ref="B32:I35"/>
    <mergeCell ref="J32:L35"/>
    <mergeCell ref="AB32:AD33"/>
    <mergeCell ref="AU32:AU33"/>
    <mergeCell ref="AV32:AV35"/>
    <mergeCell ref="BC32:BC35"/>
    <mergeCell ref="AB34:AD35"/>
    <mergeCell ref="AU34:AU35"/>
    <mergeCell ref="AW32:AW35"/>
    <mergeCell ref="AX32:AX35"/>
    <mergeCell ref="AY32:AZ35"/>
    <mergeCell ref="A36:A39"/>
    <mergeCell ref="B36:I39"/>
    <mergeCell ref="J36:L39"/>
    <mergeCell ref="AB36:AD37"/>
    <mergeCell ref="AU36:AU37"/>
    <mergeCell ref="AV36:AV39"/>
    <mergeCell ref="BC36:BC39"/>
    <mergeCell ref="AB38:AD39"/>
    <mergeCell ref="AU38:AU39"/>
    <mergeCell ref="AW36:AW39"/>
    <mergeCell ref="AX36:AX39"/>
    <mergeCell ref="AY36:AZ39"/>
    <mergeCell ref="A40:A43"/>
    <mergeCell ref="B40:I43"/>
    <mergeCell ref="J40:L43"/>
    <mergeCell ref="AB40:AD41"/>
    <mergeCell ref="AU40:AU41"/>
    <mergeCell ref="AV40:AV43"/>
    <mergeCell ref="BC40:BC43"/>
    <mergeCell ref="AB42:AD43"/>
    <mergeCell ref="AU42:AU43"/>
    <mergeCell ref="AW40:AW43"/>
    <mergeCell ref="AX40:AX43"/>
    <mergeCell ref="AY40:AZ43"/>
    <mergeCell ref="A53:H53"/>
    <mergeCell ref="I53:N53"/>
    <mergeCell ref="P53:S53"/>
    <mergeCell ref="U53:Z53"/>
    <mergeCell ref="AB53:AH54"/>
    <mergeCell ref="AI53:AN53"/>
    <mergeCell ref="AP53:AS53"/>
    <mergeCell ref="AU53:AX53"/>
    <mergeCell ref="AY53:BC53"/>
    <mergeCell ref="I54:N54"/>
    <mergeCell ref="P54:S54"/>
    <mergeCell ref="U54:Z54"/>
    <mergeCell ref="AI54:AN54"/>
    <mergeCell ref="AP54:AS54"/>
    <mergeCell ref="AU54:AX54"/>
    <mergeCell ref="AB55:AH56"/>
    <mergeCell ref="AI55:AN55"/>
    <mergeCell ref="AP55:AS55"/>
    <mergeCell ref="AU55:AX55"/>
    <mergeCell ref="AY55:BC55"/>
    <mergeCell ref="AI56:AN56"/>
    <mergeCell ref="AP56:AS56"/>
    <mergeCell ref="AU56:AX56"/>
    <mergeCell ref="A44:A47"/>
    <mergeCell ref="B44:I47"/>
    <mergeCell ref="J44:L47"/>
    <mergeCell ref="AB44:AD45"/>
    <mergeCell ref="AU44:AU45"/>
    <mergeCell ref="AV44:AV47"/>
    <mergeCell ref="AW44:AW47"/>
    <mergeCell ref="AX44:AX47"/>
    <mergeCell ref="AY44:AZ47"/>
    <mergeCell ref="BC44:BC47"/>
    <mergeCell ref="AB46:AD47"/>
    <mergeCell ref="AU46:AU47"/>
    <mergeCell ref="A48:A51"/>
    <mergeCell ref="B48:I51"/>
    <mergeCell ref="J48:L51"/>
    <mergeCell ref="AB48:AD49"/>
    <mergeCell ref="AU48:AU49"/>
    <mergeCell ref="AV48:AV51"/>
    <mergeCell ref="AW48:AW51"/>
    <mergeCell ref="AX48:AX51"/>
    <mergeCell ref="AY48:AZ51"/>
    <mergeCell ref="BC48:BC51"/>
    <mergeCell ref="AB50:AD51"/>
    <mergeCell ref="AU50:AU51"/>
  </mergeCells>
  <conditionalFormatting sqref="AF36 AI36 AL36 AO36 AR36">
    <cfRule type="cellIs" priority="474" dxfId="335" operator="equal" stopIfTrue="1">
      <formula>"Я"</formula>
    </cfRule>
  </conditionalFormatting>
  <conditionalFormatting sqref="AF38 AI38 AL38 AO38 AR38">
    <cfRule type="cellIs" priority="472" dxfId="336" operator="equal" stopIfTrue="1">
      <formula>"Н"</formula>
    </cfRule>
  </conditionalFormatting>
  <conditionalFormatting sqref="AQ40">
    <cfRule type="cellIs" priority="470" dxfId="335" operator="equal" stopIfTrue="1">
      <formula>"Я"</formula>
    </cfRule>
  </conditionalFormatting>
  <conditionalFormatting sqref="AE42 AH42 AK42 AN42 AQ42">
    <cfRule type="cellIs" priority="468" dxfId="336" operator="equal" stopIfTrue="1">
      <formula>"Н"</formula>
    </cfRule>
  </conditionalFormatting>
  <conditionalFormatting sqref="AG44 AJ44 AM44 AP44 AS44">
    <cfRule type="cellIs" priority="436" dxfId="335" operator="equal" stopIfTrue="1">
      <formula>"Я"</formula>
    </cfRule>
  </conditionalFormatting>
  <conditionalFormatting sqref="AG46 AJ46 AM46 AP46 AS46">
    <cfRule type="cellIs" priority="435" dxfId="336" operator="equal" stopIfTrue="1">
      <formula>"Н"</formula>
    </cfRule>
  </conditionalFormatting>
  <conditionalFormatting sqref="M48:AA48 AE48:AT48">
    <cfRule type="cellIs" priority="434" dxfId="335" operator="equal" stopIfTrue="1">
      <formula>"Я"</formula>
    </cfRule>
  </conditionalFormatting>
  <conditionalFormatting sqref="M50:AA50 AE50:AT50">
    <cfRule type="cellIs" priority="433" dxfId="336" operator="equal" stopIfTrue="1">
      <formula>"Н"</formula>
    </cfRule>
  </conditionalFormatting>
  <conditionalFormatting sqref="AE40 AH40 AK40 AN40">
    <cfRule type="cellIs" priority="312" dxfId="335" operator="equal" stopIfTrue="1">
      <formula>"Я"</formula>
    </cfRule>
  </conditionalFormatting>
  <conditionalFormatting sqref="AT40">
    <cfRule type="cellIs" priority="311" dxfId="335" operator="equal" stopIfTrue="1">
      <formula>"Я"</formula>
    </cfRule>
  </conditionalFormatting>
  <conditionalFormatting sqref="AT42">
    <cfRule type="cellIs" priority="310" dxfId="336" operator="equal" stopIfTrue="1">
      <formula>"Н"</formula>
    </cfRule>
  </conditionalFormatting>
  <conditionalFormatting sqref="AF44">
    <cfRule type="cellIs" priority="296" dxfId="335" operator="equal" stopIfTrue="1">
      <formula>"Я"</formula>
    </cfRule>
  </conditionalFormatting>
  <conditionalFormatting sqref="AF46">
    <cfRule type="cellIs" priority="295" dxfId="336" operator="equal" stopIfTrue="1">
      <formula>"Н"</formula>
    </cfRule>
  </conditionalFormatting>
  <conditionalFormatting sqref="AE36">
    <cfRule type="cellIs" priority="266" dxfId="335" operator="equal" stopIfTrue="1">
      <formula>"Я"</formula>
    </cfRule>
  </conditionalFormatting>
  <conditionalFormatting sqref="AE38">
    <cfRule type="cellIs" priority="265" dxfId="336" operator="equal" stopIfTrue="1">
      <formula>"Н"</formula>
    </cfRule>
  </conditionalFormatting>
  <conditionalFormatting sqref="O32 R32 W32 Z32:AA32">
    <cfRule type="cellIs" priority="264" dxfId="335" operator="equal" stopIfTrue="1">
      <formula>"Я"</formula>
    </cfRule>
  </conditionalFormatting>
  <conditionalFormatting sqref="O34 R34 W34 Z34:AA34">
    <cfRule type="cellIs" priority="263" dxfId="336" operator="equal" stopIfTrue="1">
      <formula>"Н"</formula>
    </cfRule>
  </conditionalFormatting>
  <conditionalFormatting sqref="Q36 T36:U36 Y36">
    <cfRule type="cellIs" priority="262" dxfId="335" operator="equal" stopIfTrue="1">
      <formula>"Я"</formula>
    </cfRule>
  </conditionalFormatting>
  <conditionalFormatting sqref="Q38 T38:U38 Y38">
    <cfRule type="cellIs" priority="261" dxfId="336" operator="equal" stopIfTrue="1">
      <formula>"Н"</formula>
    </cfRule>
  </conditionalFormatting>
  <conditionalFormatting sqref="P40 S40 X40 AA40">
    <cfRule type="cellIs" priority="260" dxfId="335" operator="equal" stopIfTrue="1">
      <formula>"Я"</formula>
    </cfRule>
  </conditionalFormatting>
  <conditionalFormatting sqref="P42 S42 X42 AA42">
    <cfRule type="cellIs" priority="259" dxfId="336" operator="equal" stopIfTrue="1">
      <formula>"Н"</formula>
    </cfRule>
  </conditionalFormatting>
  <conditionalFormatting sqref="Q36 T36:U36 Y36">
    <cfRule type="cellIs" priority="258" dxfId="335" operator="equal" stopIfTrue="1">
      <formula>"Я"</formula>
    </cfRule>
  </conditionalFormatting>
  <conditionalFormatting sqref="V44 Z44">
    <cfRule type="cellIs" priority="257" dxfId="335" operator="equal" stopIfTrue="1">
      <formula>"Я"</formula>
    </cfRule>
  </conditionalFormatting>
  <conditionalFormatting sqref="N46 V46 Z46 Q46:R46">
    <cfRule type="cellIs" priority="256" dxfId="336" operator="equal" stopIfTrue="1">
      <formula>"Н"</formula>
    </cfRule>
  </conditionalFormatting>
  <conditionalFormatting sqref="Y24">
    <cfRule type="cellIs" priority="255" dxfId="335" operator="equal" stopIfTrue="1">
      <formula>"Я"</formula>
    </cfRule>
  </conditionalFormatting>
  <conditionalFormatting sqref="Y26">
    <cfRule type="cellIs" priority="254" dxfId="336" operator="equal" stopIfTrue="1">
      <formula>"Н"</formula>
    </cfRule>
  </conditionalFormatting>
  <conditionalFormatting sqref="M28 AA28 P28">
    <cfRule type="cellIs" priority="253" dxfId="335" operator="equal" stopIfTrue="1">
      <formula>"Я"</formula>
    </cfRule>
  </conditionalFormatting>
  <conditionalFormatting sqref="M30 AA30 P30">
    <cfRule type="cellIs" priority="252" dxfId="336" operator="equal" stopIfTrue="1">
      <formula>"Н"</formula>
    </cfRule>
  </conditionalFormatting>
  <conditionalFormatting sqref="M36">
    <cfRule type="cellIs" priority="251" dxfId="335" operator="equal" stopIfTrue="1">
      <formula>"Я"</formula>
    </cfRule>
  </conditionalFormatting>
  <conditionalFormatting sqref="M38">
    <cfRule type="cellIs" priority="250" dxfId="336" operator="equal" stopIfTrue="1">
      <formula>"Н"</formula>
    </cfRule>
  </conditionalFormatting>
  <conditionalFormatting sqref="M20:N20">
    <cfRule type="cellIs" priority="249" dxfId="335" operator="equal" stopIfTrue="1">
      <formula>"Я"</formula>
    </cfRule>
  </conditionalFormatting>
  <conditionalFormatting sqref="M22:N22">
    <cfRule type="cellIs" priority="248" dxfId="336" operator="equal" stopIfTrue="1">
      <formula>"Н"</formula>
    </cfRule>
  </conditionalFormatting>
  <conditionalFormatting sqref="M40">
    <cfRule type="cellIs" priority="247" dxfId="335" operator="equal" stopIfTrue="1">
      <formula>"Я"</formula>
    </cfRule>
  </conditionalFormatting>
  <conditionalFormatting sqref="M42">
    <cfRule type="cellIs" priority="246" dxfId="336" operator="equal" stopIfTrue="1">
      <formula>"Н"</formula>
    </cfRule>
  </conditionalFormatting>
  <conditionalFormatting sqref="N16:O16">
    <cfRule type="cellIs" priority="245" dxfId="335" operator="equal" stopIfTrue="1">
      <formula>"Я"</formula>
    </cfRule>
  </conditionalFormatting>
  <conditionalFormatting sqref="N18:O18">
    <cfRule type="cellIs" priority="244" dxfId="336" operator="equal" stopIfTrue="1">
      <formula>"Н"</formula>
    </cfRule>
  </conditionalFormatting>
  <conditionalFormatting sqref="O24">
    <cfRule type="cellIs" priority="243" dxfId="335" operator="equal" stopIfTrue="1">
      <formula>"Я"</formula>
    </cfRule>
  </conditionalFormatting>
  <conditionalFormatting sqref="O26">
    <cfRule type="cellIs" priority="242" dxfId="336" operator="equal" stopIfTrue="1">
      <formula>"Н"</formula>
    </cfRule>
  </conditionalFormatting>
  <conditionalFormatting sqref="N40:O40">
    <cfRule type="cellIs" priority="241" dxfId="335" operator="equal" stopIfTrue="1">
      <formula>"Я"</formula>
    </cfRule>
  </conditionalFormatting>
  <conditionalFormatting sqref="N42:O42">
    <cfRule type="cellIs" priority="240" dxfId="336" operator="equal" stopIfTrue="1">
      <formula>"Н"</formula>
    </cfRule>
  </conditionalFormatting>
  <conditionalFormatting sqref="P36">
    <cfRule type="cellIs" priority="239" dxfId="335" operator="equal" stopIfTrue="1">
      <formula>"Я"</formula>
    </cfRule>
  </conditionalFormatting>
  <conditionalFormatting sqref="P38">
    <cfRule type="cellIs" priority="238" dxfId="336" operator="equal" stopIfTrue="1">
      <formula>"Н"</formula>
    </cfRule>
  </conditionalFormatting>
  <conditionalFormatting sqref="Q20">
    <cfRule type="cellIs" priority="237" dxfId="335" operator="equal" stopIfTrue="1">
      <formula>"Я"</formula>
    </cfRule>
  </conditionalFormatting>
  <conditionalFormatting sqref="Q22">
    <cfRule type="cellIs" priority="236" dxfId="336" operator="equal" stopIfTrue="1">
      <formula>"Н"</formula>
    </cfRule>
  </conditionalFormatting>
  <conditionalFormatting sqref="R24">
    <cfRule type="cellIs" priority="235" dxfId="335" operator="equal" stopIfTrue="1">
      <formula>"Я"</formula>
    </cfRule>
  </conditionalFormatting>
  <conditionalFormatting sqref="R26">
    <cfRule type="cellIs" priority="234" dxfId="336" operator="equal" stopIfTrue="1">
      <formula>"Н"</formula>
    </cfRule>
  </conditionalFormatting>
  <conditionalFormatting sqref="T28">
    <cfRule type="cellIs" priority="233" dxfId="335" operator="equal" stopIfTrue="1">
      <formula>"Я"</formula>
    </cfRule>
  </conditionalFormatting>
  <conditionalFormatting sqref="T30">
    <cfRule type="cellIs" priority="232" dxfId="336" operator="equal" stopIfTrue="1">
      <formula>"Н"</formula>
    </cfRule>
  </conditionalFormatting>
  <conditionalFormatting sqref="U20">
    <cfRule type="cellIs" priority="231" dxfId="335" operator="equal" stopIfTrue="1">
      <formula>"Я"</formula>
    </cfRule>
  </conditionalFormatting>
  <conditionalFormatting sqref="U22">
    <cfRule type="cellIs" priority="230" dxfId="336" operator="equal" stopIfTrue="1">
      <formula>"Н"</formula>
    </cfRule>
  </conditionalFormatting>
  <conditionalFormatting sqref="W16">
    <cfRule type="cellIs" priority="229" dxfId="335" operator="equal" stopIfTrue="1">
      <formula>"Я"</formula>
    </cfRule>
  </conditionalFormatting>
  <conditionalFormatting sqref="W18">
    <cfRule type="cellIs" priority="228" dxfId="336" operator="equal" stopIfTrue="1">
      <formula>"Н"</formula>
    </cfRule>
  </conditionalFormatting>
  <conditionalFormatting sqref="N44 Q44:R44">
    <cfRule type="cellIs" priority="227" dxfId="335" operator="equal" stopIfTrue="1">
      <formula>"Я"</formula>
    </cfRule>
  </conditionalFormatting>
  <conditionalFormatting sqref="U44">
    <cfRule type="cellIs" priority="226" dxfId="335" operator="equal" stopIfTrue="1">
      <formula>"Я"</formula>
    </cfRule>
  </conditionalFormatting>
  <conditionalFormatting sqref="U46">
    <cfRule type="cellIs" priority="225" dxfId="336" operator="equal" stopIfTrue="1">
      <formula>"Н"</formula>
    </cfRule>
  </conditionalFormatting>
  <conditionalFormatting sqref="S32">
    <cfRule type="cellIs" priority="224" dxfId="335" operator="equal" stopIfTrue="1">
      <formula>"Я"</formula>
    </cfRule>
  </conditionalFormatting>
  <conditionalFormatting sqref="S34">
    <cfRule type="cellIs" priority="223" dxfId="336" operator="equal" stopIfTrue="1">
      <formula>"Н"</formula>
    </cfRule>
  </conditionalFormatting>
  <conditionalFormatting sqref="V32">
    <cfRule type="cellIs" priority="222" dxfId="335" operator="equal" stopIfTrue="1">
      <formula>"Я"</formula>
    </cfRule>
  </conditionalFormatting>
  <conditionalFormatting sqref="V34">
    <cfRule type="cellIs" priority="221" dxfId="336" operator="equal" stopIfTrue="1">
      <formula>"Н"</formula>
    </cfRule>
  </conditionalFormatting>
  <conditionalFormatting sqref="T40">
    <cfRule type="cellIs" priority="220" dxfId="335" operator="equal" stopIfTrue="1">
      <formula>"Я"</formula>
    </cfRule>
  </conditionalFormatting>
  <conditionalFormatting sqref="T42">
    <cfRule type="cellIs" priority="219" dxfId="336" operator="equal" stopIfTrue="1">
      <formula>"Н"</formula>
    </cfRule>
  </conditionalFormatting>
  <conditionalFormatting sqref="W40">
    <cfRule type="cellIs" priority="218" dxfId="335" operator="equal" stopIfTrue="1">
      <formula>"Я"</formula>
    </cfRule>
  </conditionalFormatting>
  <conditionalFormatting sqref="W42">
    <cfRule type="cellIs" priority="217" dxfId="336" operator="equal" stopIfTrue="1">
      <formula>"Н"</formula>
    </cfRule>
  </conditionalFormatting>
  <conditionalFormatting sqref="X36">
    <cfRule type="cellIs" priority="216" dxfId="335" operator="equal" stopIfTrue="1">
      <formula>"Я"</formula>
    </cfRule>
  </conditionalFormatting>
  <conditionalFormatting sqref="X38">
    <cfRule type="cellIs" priority="215" dxfId="336" operator="equal" stopIfTrue="1">
      <formula>"Н"</formula>
    </cfRule>
  </conditionalFormatting>
  <conditionalFormatting sqref="Y44">
    <cfRule type="cellIs" priority="214" dxfId="335" operator="equal" stopIfTrue="1">
      <formula>"Я"</formula>
    </cfRule>
  </conditionalFormatting>
  <conditionalFormatting sqref="Y46">
    <cfRule type="cellIs" priority="213" dxfId="336" operator="equal" stopIfTrue="1">
      <formula>"Н"</formula>
    </cfRule>
  </conditionalFormatting>
  <conditionalFormatting sqref="M16">
    <cfRule type="cellIs" priority="212" dxfId="335" operator="equal" stopIfTrue="1">
      <formula>"Я"</formula>
    </cfRule>
  </conditionalFormatting>
  <conditionalFormatting sqref="M18">
    <cfRule type="cellIs" priority="211" dxfId="336" operator="equal" stopIfTrue="1">
      <formula>"Н"</formula>
    </cfRule>
  </conditionalFormatting>
  <conditionalFormatting sqref="M44">
    <cfRule type="cellIs" priority="210" dxfId="335" operator="equal" stopIfTrue="1">
      <formula>"Я"</formula>
    </cfRule>
  </conditionalFormatting>
  <conditionalFormatting sqref="M46">
    <cfRule type="cellIs" priority="209" dxfId="336" operator="equal" stopIfTrue="1">
      <formula>"Н"</formula>
    </cfRule>
  </conditionalFormatting>
  <conditionalFormatting sqref="M24:N24">
    <cfRule type="cellIs" priority="208" dxfId="335" operator="equal" stopIfTrue="1">
      <formula>"Я"</formula>
    </cfRule>
  </conditionalFormatting>
  <conditionalFormatting sqref="M26:N26">
    <cfRule type="cellIs" priority="207" dxfId="336" operator="equal" stopIfTrue="1">
      <formula>"Н"</formula>
    </cfRule>
  </conditionalFormatting>
  <conditionalFormatting sqref="N28:O28">
    <cfRule type="cellIs" priority="206" dxfId="335" operator="equal" stopIfTrue="1">
      <formula>"Я"</formula>
    </cfRule>
  </conditionalFormatting>
  <conditionalFormatting sqref="N30:O30">
    <cfRule type="cellIs" priority="205" dxfId="336" operator="equal" stopIfTrue="1">
      <formula>"Н"</formula>
    </cfRule>
  </conditionalFormatting>
  <conditionalFormatting sqref="O20:P20">
    <cfRule type="cellIs" priority="204" dxfId="335" operator="equal" stopIfTrue="1">
      <formula>"Я"</formula>
    </cfRule>
  </conditionalFormatting>
  <conditionalFormatting sqref="O22:P22">
    <cfRule type="cellIs" priority="203" dxfId="336" operator="equal" stopIfTrue="1">
      <formula>"Н"</formula>
    </cfRule>
  </conditionalFormatting>
  <conditionalFormatting sqref="P16">
    <cfRule type="cellIs" priority="202" dxfId="335" operator="equal" stopIfTrue="1">
      <formula>"Я"</formula>
    </cfRule>
  </conditionalFormatting>
  <conditionalFormatting sqref="P18">
    <cfRule type="cellIs" priority="201" dxfId="336" operator="equal" stopIfTrue="1">
      <formula>"Н"</formula>
    </cfRule>
  </conditionalFormatting>
  <conditionalFormatting sqref="Q28">
    <cfRule type="cellIs" priority="200" dxfId="335" operator="equal" stopIfTrue="1">
      <formula>"Я"</formula>
    </cfRule>
  </conditionalFormatting>
  <conditionalFormatting sqref="Q30">
    <cfRule type="cellIs" priority="199" dxfId="336" operator="equal" stopIfTrue="1">
      <formula>"Н"</formula>
    </cfRule>
  </conditionalFormatting>
  <conditionalFormatting sqref="S16">
    <cfRule type="cellIs" priority="198" dxfId="335" operator="equal" stopIfTrue="1">
      <formula>"Я"</formula>
    </cfRule>
  </conditionalFormatting>
  <conditionalFormatting sqref="S18">
    <cfRule type="cellIs" priority="197" dxfId="336" operator="equal" stopIfTrue="1">
      <formula>"Н"</formula>
    </cfRule>
  </conditionalFormatting>
  <conditionalFormatting sqref="R20">
    <cfRule type="cellIs" priority="196" dxfId="335" operator="equal" stopIfTrue="1">
      <formula>"Я"</formula>
    </cfRule>
  </conditionalFormatting>
  <conditionalFormatting sqref="R22">
    <cfRule type="cellIs" priority="195" dxfId="336" operator="equal" stopIfTrue="1">
      <formula>"Н"</formula>
    </cfRule>
  </conditionalFormatting>
  <conditionalFormatting sqref="S24">
    <cfRule type="cellIs" priority="194" dxfId="335" operator="equal" stopIfTrue="1">
      <formula>"Я"</formula>
    </cfRule>
  </conditionalFormatting>
  <conditionalFormatting sqref="S26">
    <cfRule type="cellIs" priority="193" dxfId="336" operator="equal" stopIfTrue="1">
      <formula>"Н"</formula>
    </cfRule>
  </conditionalFormatting>
  <conditionalFormatting sqref="T16">
    <cfRule type="cellIs" priority="192" dxfId="335" operator="equal" stopIfTrue="1">
      <formula>"Я"</formula>
    </cfRule>
  </conditionalFormatting>
  <conditionalFormatting sqref="T18">
    <cfRule type="cellIs" priority="191" dxfId="336" operator="equal" stopIfTrue="1">
      <formula>"Н"</formula>
    </cfRule>
  </conditionalFormatting>
  <conditionalFormatting sqref="U28:V28">
    <cfRule type="cellIs" priority="190" dxfId="335" operator="equal" stopIfTrue="1">
      <formula>"Я"</formula>
    </cfRule>
  </conditionalFormatting>
  <conditionalFormatting sqref="U30:V30">
    <cfRule type="cellIs" priority="189" dxfId="336" operator="equal" stopIfTrue="1">
      <formula>"Н"</formula>
    </cfRule>
  </conditionalFormatting>
  <conditionalFormatting sqref="V20:W20">
    <cfRule type="cellIs" priority="188" dxfId="335" operator="equal" stopIfTrue="1">
      <formula>"Я"</formula>
    </cfRule>
  </conditionalFormatting>
  <conditionalFormatting sqref="V22:W22">
    <cfRule type="cellIs" priority="187" dxfId="336" operator="equal" stopIfTrue="1">
      <formula>"Н"</formula>
    </cfRule>
  </conditionalFormatting>
  <conditionalFormatting sqref="X24">
    <cfRule type="cellIs" priority="186" dxfId="335" operator="equal" stopIfTrue="1">
      <formula>"Я"</formula>
    </cfRule>
  </conditionalFormatting>
  <conditionalFormatting sqref="X26">
    <cfRule type="cellIs" priority="185" dxfId="336" operator="equal" stopIfTrue="1">
      <formula>"Н"</formula>
    </cfRule>
  </conditionalFormatting>
  <conditionalFormatting sqref="X16">
    <cfRule type="cellIs" priority="184" dxfId="335" operator="equal" stopIfTrue="1">
      <formula>"Я"</formula>
    </cfRule>
  </conditionalFormatting>
  <conditionalFormatting sqref="X18">
    <cfRule type="cellIs" priority="183" dxfId="336" operator="equal" stopIfTrue="1">
      <formula>"Н"</formula>
    </cfRule>
  </conditionalFormatting>
  <conditionalFormatting sqref="Y28:Z28">
    <cfRule type="cellIs" priority="182" dxfId="335" operator="equal" stopIfTrue="1">
      <formula>"Я"</formula>
    </cfRule>
  </conditionalFormatting>
  <conditionalFormatting sqref="Y30:Z30">
    <cfRule type="cellIs" priority="181" dxfId="336" operator="equal" stopIfTrue="1">
      <formula>"Н"</formula>
    </cfRule>
  </conditionalFormatting>
  <conditionalFormatting sqref="Z20">
    <cfRule type="cellIs" priority="180" dxfId="335" operator="equal" stopIfTrue="1">
      <formula>"Я"</formula>
    </cfRule>
  </conditionalFormatting>
  <conditionalFormatting sqref="Z22">
    <cfRule type="cellIs" priority="179" dxfId="336" operator="equal" stopIfTrue="1">
      <formula>"Н"</formula>
    </cfRule>
  </conditionalFormatting>
  <conditionalFormatting sqref="Q40:R40">
    <cfRule type="cellIs" priority="178" dxfId="335" operator="equal" stopIfTrue="1">
      <formula>"Я"</formula>
    </cfRule>
  </conditionalFormatting>
  <conditionalFormatting sqref="Q42:R42">
    <cfRule type="cellIs" priority="177" dxfId="336" operator="equal" stopIfTrue="1">
      <formula>"Н"</formula>
    </cfRule>
  </conditionalFormatting>
  <conditionalFormatting sqref="M32:N32">
    <cfRule type="cellIs" priority="176" dxfId="335" operator="equal" stopIfTrue="1">
      <formula>"Я"</formula>
    </cfRule>
  </conditionalFormatting>
  <conditionalFormatting sqref="M34:N34">
    <cfRule type="cellIs" priority="175" dxfId="336" operator="equal" stopIfTrue="1">
      <formula>"Н"</formula>
    </cfRule>
  </conditionalFormatting>
  <conditionalFormatting sqref="N36:O36">
    <cfRule type="cellIs" priority="174" dxfId="335" operator="equal" stopIfTrue="1">
      <formula>"Я"</formula>
    </cfRule>
  </conditionalFormatting>
  <conditionalFormatting sqref="N38:O38">
    <cfRule type="cellIs" priority="173" dxfId="336" operator="equal" stopIfTrue="1">
      <formula>"Н"</formula>
    </cfRule>
  </conditionalFormatting>
  <conditionalFormatting sqref="O44:P44">
    <cfRule type="cellIs" priority="172" dxfId="335" operator="equal" stopIfTrue="1">
      <formula>"Я"</formula>
    </cfRule>
  </conditionalFormatting>
  <conditionalFormatting sqref="O46:P46">
    <cfRule type="cellIs" priority="171" dxfId="336" operator="equal" stopIfTrue="1">
      <formula>"Н"</formula>
    </cfRule>
  </conditionalFormatting>
  <conditionalFormatting sqref="P32:Q32">
    <cfRule type="cellIs" priority="170" dxfId="335" operator="equal" stopIfTrue="1">
      <formula>"Я"</formula>
    </cfRule>
  </conditionalFormatting>
  <conditionalFormatting sqref="P34:Q34">
    <cfRule type="cellIs" priority="169" dxfId="336" operator="equal" stopIfTrue="1">
      <formula>"Н"</formula>
    </cfRule>
  </conditionalFormatting>
  <conditionalFormatting sqref="R36:S36">
    <cfRule type="cellIs" priority="168" dxfId="335" operator="equal" stopIfTrue="1">
      <formula>"Я"</formula>
    </cfRule>
  </conditionalFormatting>
  <conditionalFormatting sqref="R38:S38">
    <cfRule type="cellIs" priority="167" dxfId="336" operator="equal" stopIfTrue="1">
      <formula>"Н"</formula>
    </cfRule>
  </conditionalFormatting>
  <conditionalFormatting sqref="S44:T44">
    <cfRule type="cellIs" priority="166" dxfId="335" operator="equal" stopIfTrue="1">
      <formula>"Я"</formula>
    </cfRule>
  </conditionalFormatting>
  <conditionalFormatting sqref="S46:T46">
    <cfRule type="cellIs" priority="165" dxfId="336" operator="equal" stopIfTrue="1">
      <formula>"Н"</formula>
    </cfRule>
  </conditionalFormatting>
  <conditionalFormatting sqref="T32:U32">
    <cfRule type="cellIs" priority="164" dxfId="335" operator="equal" stopIfTrue="1">
      <formula>"Я"</formula>
    </cfRule>
  </conditionalFormatting>
  <conditionalFormatting sqref="T34:U34">
    <cfRule type="cellIs" priority="163" dxfId="336" operator="equal" stopIfTrue="1">
      <formula>"Н"</formula>
    </cfRule>
  </conditionalFormatting>
  <conditionalFormatting sqref="U40:V40">
    <cfRule type="cellIs" priority="162" dxfId="335" operator="equal" stopIfTrue="1">
      <formula>"Я"</formula>
    </cfRule>
  </conditionalFormatting>
  <conditionalFormatting sqref="U42:V42">
    <cfRule type="cellIs" priority="161" dxfId="336" operator="equal" stopIfTrue="1">
      <formula>"Н"</formula>
    </cfRule>
  </conditionalFormatting>
  <conditionalFormatting sqref="V36:W36">
    <cfRule type="cellIs" priority="160" dxfId="335" operator="equal" stopIfTrue="1">
      <formula>"Я"</formula>
    </cfRule>
  </conditionalFormatting>
  <conditionalFormatting sqref="V38:W38">
    <cfRule type="cellIs" priority="159" dxfId="336" operator="equal" stopIfTrue="1">
      <formula>"Н"</formula>
    </cfRule>
  </conditionalFormatting>
  <conditionalFormatting sqref="W44:X44">
    <cfRule type="cellIs" priority="158" dxfId="335" operator="equal" stopIfTrue="1">
      <formula>"Я"</formula>
    </cfRule>
  </conditionalFormatting>
  <conditionalFormatting sqref="W46:X46">
    <cfRule type="cellIs" priority="157" dxfId="336" operator="equal" stopIfTrue="1">
      <formula>"Н"</formula>
    </cfRule>
  </conditionalFormatting>
  <conditionalFormatting sqref="X32:Y32">
    <cfRule type="cellIs" priority="156" dxfId="335" operator="equal" stopIfTrue="1">
      <formula>"Я"</formula>
    </cfRule>
  </conditionalFormatting>
  <conditionalFormatting sqref="X34:Y34">
    <cfRule type="cellIs" priority="155" dxfId="336" operator="equal" stopIfTrue="1">
      <formula>"Н"</formula>
    </cfRule>
  </conditionalFormatting>
  <conditionalFormatting sqref="Y40:Z40">
    <cfRule type="cellIs" priority="154" dxfId="335" operator="equal" stopIfTrue="1">
      <formula>"Я"</formula>
    </cfRule>
  </conditionalFormatting>
  <conditionalFormatting sqref="Y42:Z42">
    <cfRule type="cellIs" priority="153" dxfId="336" operator="equal" stopIfTrue="1">
      <formula>"Н"</formula>
    </cfRule>
  </conditionalFormatting>
  <conditionalFormatting sqref="Z36:AA36">
    <cfRule type="cellIs" priority="152" dxfId="335" operator="equal" stopIfTrue="1">
      <formula>"Я"</formula>
    </cfRule>
  </conditionalFormatting>
  <conditionalFormatting sqref="Z38:AA38">
    <cfRule type="cellIs" priority="151" dxfId="336" operator="equal" stopIfTrue="1">
      <formula>"Н"</formula>
    </cfRule>
  </conditionalFormatting>
  <conditionalFormatting sqref="AA44">
    <cfRule type="cellIs" priority="150" dxfId="335" operator="equal" stopIfTrue="1">
      <formula>"Я"</formula>
    </cfRule>
  </conditionalFormatting>
  <conditionalFormatting sqref="AA46">
    <cfRule type="cellIs" priority="149" dxfId="336" operator="equal" stopIfTrue="1">
      <formula>"Н"</formula>
    </cfRule>
  </conditionalFormatting>
  <conditionalFormatting sqref="P24:Q24">
    <cfRule type="cellIs" priority="148" dxfId="335" operator="equal" stopIfTrue="1">
      <formula>"Я"</formula>
    </cfRule>
  </conditionalFormatting>
  <conditionalFormatting sqref="P26:Q26">
    <cfRule type="cellIs" priority="147" dxfId="336" operator="equal" stopIfTrue="1">
      <formula>"Н"</formula>
    </cfRule>
  </conditionalFormatting>
  <conditionalFormatting sqref="Q16:R16">
    <cfRule type="cellIs" priority="146" dxfId="335" operator="equal" stopIfTrue="1">
      <formula>"Я"</formula>
    </cfRule>
  </conditionalFormatting>
  <conditionalFormatting sqref="Q18:R18">
    <cfRule type="cellIs" priority="145" dxfId="336" operator="equal" stopIfTrue="1">
      <formula>"Н"</formula>
    </cfRule>
  </conditionalFormatting>
  <conditionalFormatting sqref="R28:S28">
    <cfRule type="cellIs" priority="144" dxfId="335" operator="equal" stopIfTrue="1">
      <formula>"Я"</formula>
    </cfRule>
  </conditionalFormatting>
  <conditionalFormatting sqref="R30:S30">
    <cfRule type="cellIs" priority="143" dxfId="336" operator="equal" stopIfTrue="1">
      <formula>"Н"</formula>
    </cfRule>
  </conditionalFormatting>
  <conditionalFormatting sqref="S20:T20">
    <cfRule type="cellIs" priority="142" dxfId="335" operator="equal" stopIfTrue="1">
      <formula>"Я"</formula>
    </cfRule>
  </conditionalFormatting>
  <conditionalFormatting sqref="S22:T22">
    <cfRule type="cellIs" priority="141" dxfId="336" operator="equal" stopIfTrue="1">
      <formula>"Н"</formula>
    </cfRule>
  </conditionalFormatting>
  <conditionalFormatting sqref="T24:U24">
    <cfRule type="cellIs" priority="140" dxfId="335" operator="equal" stopIfTrue="1">
      <formula>"Я"</formula>
    </cfRule>
  </conditionalFormatting>
  <conditionalFormatting sqref="T26:U26">
    <cfRule type="cellIs" priority="139" dxfId="336" operator="equal" stopIfTrue="1">
      <formula>"Н"</formula>
    </cfRule>
  </conditionalFormatting>
  <conditionalFormatting sqref="U16:V16">
    <cfRule type="cellIs" priority="138" dxfId="335" operator="equal" stopIfTrue="1">
      <formula>"Я"</formula>
    </cfRule>
  </conditionalFormatting>
  <conditionalFormatting sqref="U18:V18">
    <cfRule type="cellIs" priority="137" dxfId="336" operator="equal" stopIfTrue="1">
      <formula>"Н"</formula>
    </cfRule>
  </conditionalFormatting>
  <conditionalFormatting sqref="V24:W24">
    <cfRule type="cellIs" priority="136" dxfId="335" operator="equal" stopIfTrue="1">
      <formula>"Я"</formula>
    </cfRule>
  </conditionalFormatting>
  <conditionalFormatting sqref="V26:W26">
    <cfRule type="cellIs" priority="135" dxfId="336" operator="equal" stopIfTrue="1">
      <formula>"Н"</formula>
    </cfRule>
  </conditionalFormatting>
  <conditionalFormatting sqref="W28:X28">
    <cfRule type="cellIs" priority="134" dxfId="335" operator="equal" stopIfTrue="1">
      <formula>"Я"</formula>
    </cfRule>
  </conditionalFormatting>
  <conditionalFormatting sqref="W30:X30">
    <cfRule type="cellIs" priority="133" dxfId="336" operator="equal" stopIfTrue="1">
      <formula>"Н"</formula>
    </cfRule>
  </conditionalFormatting>
  <conditionalFormatting sqref="X20:Y20">
    <cfRule type="cellIs" priority="132" dxfId="335" operator="equal" stopIfTrue="1">
      <formula>"Я"</formula>
    </cfRule>
  </conditionalFormatting>
  <conditionalFormatting sqref="X22:Y22">
    <cfRule type="cellIs" priority="131" dxfId="336" operator="equal" stopIfTrue="1">
      <formula>"Н"</formula>
    </cfRule>
  </conditionalFormatting>
  <conditionalFormatting sqref="AA16">
    <cfRule type="cellIs" priority="130" dxfId="335" operator="equal" stopIfTrue="1">
      <formula>"Я"</formula>
    </cfRule>
  </conditionalFormatting>
  <conditionalFormatting sqref="AA18">
    <cfRule type="cellIs" priority="129" dxfId="336" operator="equal" stopIfTrue="1">
      <formula>"Н"</formula>
    </cfRule>
  </conditionalFormatting>
  <conditionalFormatting sqref="Y16:Z16">
    <cfRule type="cellIs" priority="128" dxfId="335" operator="equal" stopIfTrue="1">
      <formula>"Я"</formula>
    </cfRule>
  </conditionalFormatting>
  <conditionalFormatting sqref="Y18:Z18">
    <cfRule type="cellIs" priority="127" dxfId="336" operator="equal" stopIfTrue="1">
      <formula>"Н"</formula>
    </cfRule>
  </conditionalFormatting>
  <conditionalFormatting sqref="Z24:AA24">
    <cfRule type="cellIs" priority="126" dxfId="335" operator="equal" stopIfTrue="1">
      <formula>"Я"</formula>
    </cfRule>
  </conditionalFormatting>
  <conditionalFormatting sqref="Z26:AA26">
    <cfRule type="cellIs" priority="125" dxfId="336" operator="equal" stopIfTrue="1">
      <formula>"Н"</formula>
    </cfRule>
  </conditionalFormatting>
  <conditionalFormatting sqref="AA20">
    <cfRule type="cellIs" priority="124" dxfId="335" operator="equal" stopIfTrue="1">
      <formula>"Я"</formula>
    </cfRule>
  </conditionalFormatting>
  <conditionalFormatting sqref="AA22">
    <cfRule type="cellIs" priority="123" dxfId="336" operator="equal" stopIfTrue="1">
      <formula>"Н"</formula>
    </cfRule>
  </conditionalFormatting>
  <conditionalFormatting sqref="AG16 AJ16 AM16 AP16 AS16">
    <cfRule type="cellIs" priority="122" dxfId="335" operator="equal" stopIfTrue="1">
      <formula>"Я"</formula>
    </cfRule>
  </conditionalFormatting>
  <conditionalFormatting sqref="AG18 AJ18 AM18 AP18 AS18">
    <cfRule type="cellIs" priority="121" dxfId="336" operator="equal" stopIfTrue="1">
      <formula>"Н"</formula>
    </cfRule>
  </conditionalFormatting>
  <conditionalFormatting sqref="AG28 AJ28 AM28 AP28 AS28">
    <cfRule type="cellIs" priority="116" dxfId="335" operator="equal" stopIfTrue="1">
      <formula>"Я"</formula>
    </cfRule>
  </conditionalFormatting>
  <conditionalFormatting sqref="AG30 AJ30 AM30 AP30 AS30">
    <cfRule type="cellIs" priority="115" dxfId="336" operator="equal" stopIfTrue="1">
      <formula>"Н"</formula>
    </cfRule>
  </conditionalFormatting>
  <conditionalFormatting sqref="AT32">
    <cfRule type="cellIs" priority="114" dxfId="335" operator="equal" stopIfTrue="1">
      <formula>"Я"</formula>
    </cfRule>
  </conditionalFormatting>
  <conditionalFormatting sqref="AG34:AQ34 AT34">
    <cfRule type="cellIs" priority="113" dxfId="336" operator="equal" stopIfTrue="1">
      <formula>"Н"</formula>
    </cfRule>
  </conditionalFormatting>
  <conditionalFormatting sqref="AE28:AF28">
    <cfRule type="cellIs" priority="112" dxfId="335" operator="equal" stopIfTrue="1">
      <formula>"Я"</formula>
    </cfRule>
  </conditionalFormatting>
  <conditionalFormatting sqref="AE30:AF30">
    <cfRule type="cellIs" priority="111" dxfId="336" operator="equal" stopIfTrue="1">
      <formula>"Н"</formula>
    </cfRule>
  </conditionalFormatting>
  <conditionalFormatting sqref="AF20">
    <cfRule type="cellIs" priority="110" dxfId="335" operator="equal" stopIfTrue="1">
      <formula>"Я"</formula>
    </cfRule>
  </conditionalFormatting>
  <conditionalFormatting sqref="AF22">
    <cfRule type="cellIs" priority="109" dxfId="336" operator="equal" stopIfTrue="1">
      <formula>"Н"</formula>
    </cfRule>
  </conditionalFormatting>
  <conditionalFormatting sqref="AH24">
    <cfRule type="cellIs" priority="108" dxfId="335" operator="equal" stopIfTrue="1">
      <formula>"Я"</formula>
    </cfRule>
  </conditionalFormatting>
  <conditionalFormatting sqref="AH26">
    <cfRule type="cellIs" priority="107" dxfId="336" operator="equal" stopIfTrue="1">
      <formula>"Н"</formula>
    </cfRule>
  </conditionalFormatting>
  <conditionalFormatting sqref="AH28:AI28">
    <cfRule type="cellIs" priority="106" dxfId="335" operator="equal" stopIfTrue="1">
      <formula>"Я"</formula>
    </cfRule>
  </conditionalFormatting>
  <conditionalFormatting sqref="AH30:AI30">
    <cfRule type="cellIs" priority="105" dxfId="336" operator="equal" stopIfTrue="1">
      <formula>"Н"</formula>
    </cfRule>
  </conditionalFormatting>
  <conditionalFormatting sqref="AI20">
    <cfRule type="cellIs" priority="104" dxfId="335" operator="equal" stopIfTrue="1">
      <formula>"Я"</formula>
    </cfRule>
  </conditionalFormatting>
  <conditionalFormatting sqref="AI22">
    <cfRule type="cellIs" priority="103" dxfId="336" operator="equal" stopIfTrue="1">
      <formula>"Н"</formula>
    </cfRule>
  </conditionalFormatting>
  <conditionalFormatting sqref="AK24">
    <cfRule type="cellIs" priority="102" dxfId="335" operator="equal" stopIfTrue="1">
      <formula>"Я"</formula>
    </cfRule>
  </conditionalFormatting>
  <conditionalFormatting sqref="AK26">
    <cfRule type="cellIs" priority="101" dxfId="336" operator="equal" stopIfTrue="1">
      <formula>"Н"</formula>
    </cfRule>
  </conditionalFormatting>
  <conditionalFormatting sqref="AK28:AL28">
    <cfRule type="cellIs" priority="100" dxfId="335" operator="equal" stopIfTrue="1">
      <formula>"Я"</formula>
    </cfRule>
  </conditionalFormatting>
  <conditionalFormatting sqref="AK30:AL30">
    <cfRule type="cellIs" priority="99" dxfId="336" operator="equal" stopIfTrue="1">
      <formula>"Н"</formula>
    </cfRule>
  </conditionalFormatting>
  <conditionalFormatting sqref="AL20">
    <cfRule type="cellIs" priority="98" dxfId="335" operator="equal" stopIfTrue="1">
      <formula>"Я"</formula>
    </cfRule>
  </conditionalFormatting>
  <conditionalFormatting sqref="AL22">
    <cfRule type="cellIs" priority="97" dxfId="336" operator="equal" stopIfTrue="1">
      <formula>"Н"</formula>
    </cfRule>
  </conditionalFormatting>
  <conditionalFormatting sqref="AO20">
    <cfRule type="cellIs" priority="96" dxfId="335" operator="equal" stopIfTrue="1">
      <formula>"Я"</formula>
    </cfRule>
  </conditionalFormatting>
  <conditionalFormatting sqref="AO22">
    <cfRule type="cellIs" priority="95" dxfId="336" operator="equal" stopIfTrue="1">
      <formula>"Н"</formula>
    </cfRule>
  </conditionalFormatting>
  <conditionalFormatting sqref="AR20">
    <cfRule type="cellIs" priority="94" dxfId="335" operator="equal" stopIfTrue="1">
      <formula>"Я"</formula>
    </cfRule>
  </conditionalFormatting>
  <conditionalFormatting sqref="AR22">
    <cfRule type="cellIs" priority="93" dxfId="336" operator="equal" stopIfTrue="1">
      <formula>"Н"</formula>
    </cfRule>
  </conditionalFormatting>
  <conditionalFormatting sqref="AN24">
    <cfRule type="cellIs" priority="92" dxfId="335" operator="equal" stopIfTrue="1">
      <formula>"Я"</formula>
    </cfRule>
  </conditionalFormatting>
  <conditionalFormatting sqref="AN26">
    <cfRule type="cellIs" priority="91" dxfId="336" operator="equal" stopIfTrue="1">
      <formula>"Н"</formula>
    </cfRule>
  </conditionalFormatting>
  <conditionalFormatting sqref="AQ24">
    <cfRule type="cellIs" priority="90" dxfId="335" operator="equal" stopIfTrue="1">
      <formula>"Я"</formula>
    </cfRule>
  </conditionalFormatting>
  <conditionalFormatting sqref="AQ26">
    <cfRule type="cellIs" priority="89" dxfId="336" operator="equal" stopIfTrue="1">
      <formula>"Н"</formula>
    </cfRule>
  </conditionalFormatting>
  <conditionalFormatting sqref="AT24">
    <cfRule type="cellIs" priority="88" dxfId="335" operator="equal" stopIfTrue="1">
      <formula>"Я"</formula>
    </cfRule>
  </conditionalFormatting>
  <conditionalFormatting sqref="AT26">
    <cfRule type="cellIs" priority="87" dxfId="336" operator="equal" stopIfTrue="1">
      <formula>"Н"</formula>
    </cfRule>
  </conditionalFormatting>
  <conditionalFormatting sqref="AN28:AO28">
    <cfRule type="cellIs" priority="86" dxfId="335" operator="equal" stopIfTrue="1">
      <formula>"Я"</formula>
    </cfRule>
  </conditionalFormatting>
  <conditionalFormatting sqref="AN30:AO30">
    <cfRule type="cellIs" priority="85" dxfId="336" operator="equal" stopIfTrue="1">
      <formula>"Н"</formula>
    </cfRule>
  </conditionalFormatting>
  <conditionalFormatting sqref="AQ28:AR28">
    <cfRule type="cellIs" priority="84" dxfId="335" operator="equal" stopIfTrue="1">
      <formula>"Я"</formula>
    </cfRule>
  </conditionalFormatting>
  <conditionalFormatting sqref="AQ30:AR30">
    <cfRule type="cellIs" priority="83" dxfId="336" operator="equal" stopIfTrue="1">
      <formula>"Н"</formula>
    </cfRule>
  </conditionalFormatting>
  <conditionalFormatting sqref="AG32">
    <cfRule type="cellIs" priority="80" dxfId="335" operator="equal" stopIfTrue="1">
      <formula>"Я"</formula>
    </cfRule>
  </conditionalFormatting>
  <conditionalFormatting sqref="AR32:AS32">
    <cfRule type="cellIs" priority="79" dxfId="335" operator="equal" stopIfTrue="1">
      <formula>"Я"</formula>
    </cfRule>
  </conditionalFormatting>
  <conditionalFormatting sqref="AR34:AS34">
    <cfRule type="cellIs" priority="78" dxfId="336" operator="equal" stopIfTrue="1">
      <formula>"Н"</formula>
    </cfRule>
  </conditionalFormatting>
  <conditionalFormatting sqref="AE24">
    <cfRule type="cellIs" priority="77" dxfId="335" operator="equal" stopIfTrue="1">
      <formula>"Я"</formula>
    </cfRule>
  </conditionalFormatting>
  <conditionalFormatting sqref="AE26">
    <cfRule type="cellIs" priority="76" dxfId="336" operator="equal" stopIfTrue="1">
      <formula>"Н"</formula>
    </cfRule>
  </conditionalFormatting>
  <conditionalFormatting sqref="AJ32 AM32 AP32">
    <cfRule type="cellIs" priority="75" dxfId="335" operator="equal" stopIfTrue="1">
      <formula>"Я"</formula>
    </cfRule>
  </conditionalFormatting>
  <conditionalFormatting sqref="AH32:AI32">
    <cfRule type="cellIs" priority="74" dxfId="335" operator="equal" stopIfTrue="1">
      <formula>"Я"</formula>
    </cfRule>
  </conditionalFormatting>
  <conditionalFormatting sqref="AK32:AL32">
    <cfRule type="cellIs" priority="73" dxfId="335" operator="equal" stopIfTrue="1">
      <formula>"Я"</formula>
    </cfRule>
  </conditionalFormatting>
  <conditionalFormatting sqref="AN32:AO32">
    <cfRule type="cellIs" priority="72" dxfId="335" operator="equal" stopIfTrue="1">
      <formula>"Я"</formula>
    </cfRule>
  </conditionalFormatting>
  <conditionalFormatting sqref="AQ32">
    <cfRule type="cellIs" priority="71" dxfId="335" operator="equal" stopIfTrue="1">
      <formula>"Я"</formula>
    </cfRule>
  </conditionalFormatting>
  <conditionalFormatting sqref="AE20">
    <cfRule type="cellIs" priority="70" dxfId="335" operator="equal" stopIfTrue="1">
      <formula>"Я"</formula>
    </cfRule>
  </conditionalFormatting>
  <conditionalFormatting sqref="AE22">
    <cfRule type="cellIs" priority="69" dxfId="336" operator="equal" stopIfTrue="1">
      <formula>"Н"</formula>
    </cfRule>
  </conditionalFormatting>
  <conditionalFormatting sqref="AE44">
    <cfRule type="cellIs" priority="68" dxfId="335" operator="equal" stopIfTrue="1">
      <formula>"Я"</formula>
    </cfRule>
  </conditionalFormatting>
  <conditionalFormatting sqref="AE46">
    <cfRule type="cellIs" priority="67" dxfId="336" operator="equal" stopIfTrue="1">
      <formula>"Н"</formula>
    </cfRule>
  </conditionalFormatting>
  <conditionalFormatting sqref="AE16:AF16">
    <cfRule type="cellIs" priority="66" dxfId="335" operator="equal" stopIfTrue="1">
      <formula>"Я"</formula>
    </cfRule>
  </conditionalFormatting>
  <conditionalFormatting sqref="AE18:AF18">
    <cfRule type="cellIs" priority="65" dxfId="336" operator="equal" stopIfTrue="1">
      <formula>"Н"</formula>
    </cfRule>
  </conditionalFormatting>
  <conditionalFormatting sqref="AE32:AF32">
    <cfRule type="cellIs" priority="64" dxfId="335" operator="equal" stopIfTrue="1">
      <formula>"Я"</formula>
    </cfRule>
  </conditionalFormatting>
  <conditionalFormatting sqref="AE34:AF34">
    <cfRule type="cellIs" priority="63" dxfId="336" operator="equal" stopIfTrue="1">
      <formula>"Н"</formula>
    </cfRule>
  </conditionalFormatting>
  <conditionalFormatting sqref="AF40:AG40">
    <cfRule type="cellIs" priority="62" dxfId="335" operator="equal" stopIfTrue="1">
      <formula>"Я"</formula>
    </cfRule>
  </conditionalFormatting>
  <conditionalFormatting sqref="AF42:AG42">
    <cfRule type="cellIs" priority="61" dxfId="336" operator="equal" stopIfTrue="1">
      <formula>"Н"</formula>
    </cfRule>
  </conditionalFormatting>
  <conditionalFormatting sqref="AG36:AH36">
    <cfRule type="cellIs" priority="60" dxfId="335" operator="equal" stopIfTrue="1">
      <formula>"Я"</formula>
    </cfRule>
  </conditionalFormatting>
  <conditionalFormatting sqref="AG38:AH38">
    <cfRule type="cellIs" priority="59" dxfId="336" operator="equal" stopIfTrue="1">
      <formula>"Н"</formula>
    </cfRule>
  </conditionalFormatting>
  <conditionalFormatting sqref="AH44:AI44">
    <cfRule type="cellIs" priority="58" dxfId="335" operator="equal" stopIfTrue="1">
      <formula>"Я"</formula>
    </cfRule>
  </conditionalFormatting>
  <conditionalFormatting sqref="AH46:AI46">
    <cfRule type="cellIs" priority="57" dxfId="336" operator="equal" stopIfTrue="1">
      <formula>"Н"</formula>
    </cfRule>
  </conditionalFormatting>
  <conditionalFormatting sqref="AI40:AJ40">
    <cfRule type="cellIs" priority="56" dxfId="335" operator="equal" stopIfTrue="1">
      <formula>"Я"</formula>
    </cfRule>
  </conditionalFormatting>
  <conditionalFormatting sqref="AI42:AJ42">
    <cfRule type="cellIs" priority="55" dxfId="336" operator="equal" stopIfTrue="1">
      <formula>"Н"</formula>
    </cfRule>
  </conditionalFormatting>
  <conditionalFormatting sqref="AJ36:AK36">
    <cfRule type="cellIs" priority="54" dxfId="335" operator="equal" stopIfTrue="1">
      <formula>"Я"</formula>
    </cfRule>
  </conditionalFormatting>
  <conditionalFormatting sqref="AJ38:AK38">
    <cfRule type="cellIs" priority="53" dxfId="336" operator="equal" stopIfTrue="1">
      <formula>"Н"</formula>
    </cfRule>
  </conditionalFormatting>
  <conditionalFormatting sqref="AK44:AL44">
    <cfRule type="cellIs" priority="52" dxfId="335" operator="equal" stopIfTrue="1">
      <formula>"Я"</formula>
    </cfRule>
  </conditionalFormatting>
  <conditionalFormatting sqref="AK46:AL46">
    <cfRule type="cellIs" priority="51" dxfId="336" operator="equal" stopIfTrue="1">
      <formula>"Н"</formula>
    </cfRule>
  </conditionalFormatting>
  <conditionalFormatting sqref="AM36:AN36">
    <cfRule type="cellIs" priority="50" dxfId="335" operator="equal" stopIfTrue="1">
      <formula>"Я"</formula>
    </cfRule>
  </conditionalFormatting>
  <conditionalFormatting sqref="AM38:AN38">
    <cfRule type="cellIs" priority="49" dxfId="336" operator="equal" stopIfTrue="1">
      <formula>"Н"</formula>
    </cfRule>
  </conditionalFormatting>
  <conditionalFormatting sqref="AP36:AQ36">
    <cfRule type="cellIs" priority="48" dxfId="335" operator="equal" stopIfTrue="1">
      <formula>"Я"</formula>
    </cfRule>
  </conditionalFormatting>
  <conditionalFormatting sqref="AP38:AQ38">
    <cfRule type="cellIs" priority="47" dxfId="336" operator="equal" stopIfTrue="1">
      <formula>"Н"</formula>
    </cfRule>
  </conditionalFormatting>
  <conditionalFormatting sqref="AS36:AT36">
    <cfRule type="cellIs" priority="46" dxfId="335" operator="equal" stopIfTrue="1">
      <formula>"Я"</formula>
    </cfRule>
  </conditionalFormatting>
  <conditionalFormatting sqref="AS38:AT38">
    <cfRule type="cellIs" priority="45" dxfId="336" operator="equal" stopIfTrue="1">
      <formula>"Н"</formula>
    </cfRule>
  </conditionalFormatting>
  <conditionalFormatting sqref="AL40:AM40">
    <cfRule type="cellIs" priority="44" dxfId="335" operator="equal" stopIfTrue="1">
      <formula>"Я"</formula>
    </cfRule>
  </conditionalFormatting>
  <conditionalFormatting sqref="AL42:AM42">
    <cfRule type="cellIs" priority="43" dxfId="336" operator="equal" stopIfTrue="1">
      <formula>"Н"</formula>
    </cfRule>
  </conditionalFormatting>
  <conditionalFormatting sqref="AO40:AP40">
    <cfRule type="cellIs" priority="42" dxfId="335" operator="equal" stopIfTrue="1">
      <formula>"Я"</formula>
    </cfRule>
  </conditionalFormatting>
  <conditionalFormatting sqref="AO42:AP42">
    <cfRule type="cellIs" priority="41" dxfId="336" operator="equal" stopIfTrue="1">
      <formula>"Н"</formula>
    </cfRule>
  </conditionalFormatting>
  <conditionalFormatting sqref="AR40:AS40">
    <cfRule type="cellIs" priority="40" dxfId="335" operator="equal" stopIfTrue="1">
      <formula>"Я"</formula>
    </cfRule>
  </conditionalFormatting>
  <conditionalFormatting sqref="AR42:AS42">
    <cfRule type="cellIs" priority="39" dxfId="336" operator="equal" stopIfTrue="1">
      <formula>"Н"</formula>
    </cfRule>
  </conditionalFormatting>
  <conditionalFormatting sqref="AN44:AO44">
    <cfRule type="cellIs" priority="38" dxfId="335" operator="equal" stopIfTrue="1">
      <formula>"Я"</formula>
    </cfRule>
  </conditionalFormatting>
  <conditionalFormatting sqref="AN46:AO46">
    <cfRule type="cellIs" priority="37" dxfId="336" operator="equal" stopIfTrue="1">
      <formula>"Н"</formula>
    </cfRule>
  </conditionalFormatting>
  <conditionalFormatting sqref="AQ44:AR44">
    <cfRule type="cellIs" priority="36" dxfId="335" operator="equal" stopIfTrue="1">
      <formula>"Я"</formula>
    </cfRule>
  </conditionalFormatting>
  <conditionalFormatting sqref="AQ46:AR46">
    <cfRule type="cellIs" priority="35" dxfId="336" operator="equal" stopIfTrue="1">
      <formula>"Н"</formula>
    </cfRule>
  </conditionalFormatting>
  <conditionalFormatting sqref="AT44">
    <cfRule type="cellIs" priority="34" dxfId="335" operator="equal" stopIfTrue="1">
      <formula>"Я"</formula>
    </cfRule>
  </conditionalFormatting>
  <conditionalFormatting sqref="AT46">
    <cfRule type="cellIs" priority="33" dxfId="336" operator="equal" stopIfTrue="1">
      <formula>"Н"</formula>
    </cfRule>
  </conditionalFormatting>
  <conditionalFormatting sqref="AH16:AI16">
    <cfRule type="cellIs" priority="32" dxfId="335" operator="equal" stopIfTrue="1">
      <formula>"Я"</formula>
    </cfRule>
  </conditionalFormatting>
  <conditionalFormatting sqref="AH18:AI18">
    <cfRule type="cellIs" priority="31" dxfId="336" operator="equal" stopIfTrue="1">
      <formula>"Н"</formula>
    </cfRule>
  </conditionalFormatting>
  <conditionalFormatting sqref="AK16:AL16">
    <cfRule type="cellIs" priority="30" dxfId="335" operator="equal" stopIfTrue="1">
      <formula>"Я"</formula>
    </cfRule>
  </conditionalFormatting>
  <conditionalFormatting sqref="AK18:AL18">
    <cfRule type="cellIs" priority="29" dxfId="336" operator="equal" stopIfTrue="1">
      <formula>"Н"</formula>
    </cfRule>
  </conditionalFormatting>
  <conditionalFormatting sqref="AN16:AO16">
    <cfRule type="cellIs" priority="28" dxfId="335" operator="equal" stopIfTrue="1">
      <formula>"Я"</formula>
    </cfRule>
  </conditionalFormatting>
  <conditionalFormatting sqref="AN18:AO18">
    <cfRule type="cellIs" priority="27" dxfId="336" operator="equal" stopIfTrue="1">
      <formula>"Н"</formula>
    </cfRule>
  </conditionalFormatting>
  <conditionalFormatting sqref="AQ16:AR16">
    <cfRule type="cellIs" priority="26" dxfId="335" operator="equal" stopIfTrue="1">
      <formula>"Я"</formula>
    </cfRule>
  </conditionalFormatting>
  <conditionalFormatting sqref="AQ18:AR18">
    <cfRule type="cellIs" priority="25" dxfId="336" operator="equal" stopIfTrue="1">
      <formula>"Н"</formula>
    </cfRule>
  </conditionalFormatting>
  <conditionalFormatting sqref="AG20:AH20">
    <cfRule type="cellIs" priority="24" dxfId="335" operator="equal" stopIfTrue="1">
      <formula>"Я"</formula>
    </cfRule>
  </conditionalFormatting>
  <conditionalFormatting sqref="AG22:AH22">
    <cfRule type="cellIs" priority="23" dxfId="336" operator="equal" stopIfTrue="1">
      <formula>"Н"</formula>
    </cfRule>
  </conditionalFormatting>
  <conditionalFormatting sqref="AJ20:AK20">
    <cfRule type="cellIs" priority="22" dxfId="335" operator="equal" stopIfTrue="1">
      <formula>"Я"</formula>
    </cfRule>
  </conditionalFormatting>
  <conditionalFormatting sqref="AJ22:AK22">
    <cfRule type="cellIs" priority="21" dxfId="336" operator="equal" stopIfTrue="1">
      <formula>"Н"</formula>
    </cfRule>
  </conditionalFormatting>
  <conditionalFormatting sqref="AM20:AN20">
    <cfRule type="cellIs" priority="20" dxfId="335" operator="equal" stopIfTrue="1">
      <formula>"Я"</formula>
    </cfRule>
  </conditionalFormatting>
  <conditionalFormatting sqref="AM22:AN22">
    <cfRule type="cellIs" priority="19" dxfId="336" operator="equal" stopIfTrue="1">
      <formula>"Н"</formula>
    </cfRule>
  </conditionalFormatting>
  <conditionalFormatting sqref="AP20:AQ20">
    <cfRule type="cellIs" priority="18" dxfId="335" operator="equal" stopIfTrue="1">
      <formula>"Я"</formula>
    </cfRule>
  </conditionalFormatting>
  <conditionalFormatting sqref="AP22:AQ22">
    <cfRule type="cellIs" priority="17" dxfId="336" operator="equal" stopIfTrue="1">
      <formula>"Н"</formula>
    </cfRule>
  </conditionalFormatting>
  <conditionalFormatting sqref="AS20:AT20">
    <cfRule type="cellIs" priority="16" dxfId="335" operator="equal" stopIfTrue="1">
      <formula>"Я"</formula>
    </cfRule>
  </conditionalFormatting>
  <conditionalFormatting sqref="AS22:AT22">
    <cfRule type="cellIs" priority="15" dxfId="336" operator="equal" stopIfTrue="1">
      <formula>"Н"</formula>
    </cfRule>
  </conditionalFormatting>
  <conditionalFormatting sqref="AF24:AG24">
    <cfRule type="cellIs" priority="14" dxfId="335" operator="equal" stopIfTrue="1">
      <formula>"Я"</formula>
    </cfRule>
  </conditionalFormatting>
  <conditionalFormatting sqref="AF26:AG26">
    <cfRule type="cellIs" priority="13" dxfId="336" operator="equal" stopIfTrue="1">
      <formula>"Н"</formula>
    </cfRule>
  </conditionalFormatting>
  <conditionalFormatting sqref="AI24:AJ24">
    <cfRule type="cellIs" priority="12" dxfId="335" operator="equal" stopIfTrue="1">
      <formula>"Я"</formula>
    </cfRule>
  </conditionalFormatting>
  <conditionalFormatting sqref="AI26:AJ26">
    <cfRule type="cellIs" priority="11" dxfId="336" operator="equal" stopIfTrue="1">
      <formula>"Н"</formula>
    </cfRule>
  </conditionalFormatting>
  <conditionalFormatting sqref="AL24:AM24">
    <cfRule type="cellIs" priority="10" dxfId="335" operator="equal" stopIfTrue="1">
      <formula>"Я"</formula>
    </cfRule>
  </conditionalFormatting>
  <conditionalFormatting sqref="AL26:AM26">
    <cfRule type="cellIs" priority="9" dxfId="336" operator="equal" stopIfTrue="1">
      <formula>"Н"</formula>
    </cfRule>
  </conditionalFormatting>
  <conditionalFormatting sqref="AO24:AP24">
    <cfRule type="cellIs" priority="8" dxfId="335" operator="equal" stopIfTrue="1">
      <formula>"Я"</formula>
    </cfRule>
  </conditionalFormatting>
  <conditionalFormatting sqref="AO26:AP26">
    <cfRule type="cellIs" priority="7" dxfId="336" operator="equal" stopIfTrue="1">
      <formula>"Н"</formula>
    </cfRule>
  </conditionalFormatting>
  <conditionalFormatting sqref="AR24:AS24">
    <cfRule type="cellIs" priority="6" dxfId="335" operator="equal" stopIfTrue="1">
      <formula>"Я"</formula>
    </cfRule>
  </conditionalFormatting>
  <conditionalFormatting sqref="AR26:AS26">
    <cfRule type="cellIs" priority="5" dxfId="336" operator="equal" stopIfTrue="1">
      <formula>"Н"</formula>
    </cfRule>
  </conditionalFormatting>
  <conditionalFormatting sqref="AT16">
    <cfRule type="cellIs" priority="4" dxfId="335" operator="equal" stopIfTrue="1">
      <formula>"Я"</formula>
    </cfRule>
  </conditionalFormatting>
  <conditionalFormatting sqref="AT18">
    <cfRule type="cellIs" priority="3" dxfId="336" operator="equal" stopIfTrue="1">
      <formula>"Н"</formula>
    </cfRule>
  </conditionalFormatting>
  <conditionalFormatting sqref="AT28">
    <cfRule type="cellIs" priority="2" dxfId="335" operator="equal" stopIfTrue="1">
      <formula>"Я"</formula>
    </cfRule>
  </conditionalFormatting>
  <conditionalFormatting sqref="AT30">
    <cfRule type="cellIs" priority="1" dxfId="336" operator="equal" stopIfTrue="1">
      <formula>"Н"</formula>
    </cfRule>
  </conditionalFormatting>
  <dataValidations count="3"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2:AA42 AE42:AT42 M38:AA38 AE38:AT38 M34:AA34 AE34:AT34 M30:AA30 AE30:AT30 M26:AA26 AE26:AT26 M22:AA22 AE22:AT22 M18:AA18 AE18:AT18 M46:AA46 AE46:AT46 M50:AA50 AE50:AT50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0:AA40 AE40:AT40 M36:AA36 AE36:AT36 M32:AA32 AE32:AT32 M28:AA28 AE28:AT28 M24:AA24 AE24:AT24 M20:AA20 AE20:AT20 M16:AA16 AE16:AT16 M44:AA44 AE44:AT44 M48:AA48 AE48:AT48">
      <formula1>СписокВидовДней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A16:BA51">
      <formula1>СписокВидовДней_Неявки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22"/>
  <sheetViews>
    <sheetView zoomScalePageLayoutView="0" workbookViewId="0" topLeftCell="A1">
      <selection activeCell="A7" sqref="A7"/>
    </sheetView>
  </sheetViews>
  <sheetFormatPr defaultColWidth="9.33203125" defaultRowHeight="11.25"/>
  <cols>
    <col min="2" max="2" width="50.83203125" style="0" customWidth="1"/>
  </cols>
  <sheetData>
    <row r="1" spans="1:2" ht="12" thickBot="1">
      <c r="A1" s="24" t="s">
        <v>73</v>
      </c>
      <c r="B1" s="25" t="s">
        <v>74</v>
      </c>
    </row>
    <row r="2" spans="1:2" ht="11.25">
      <c r="A2" t="s">
        <v>75</v>
      </c>
      <c r="B2" t="s">
        <v>76</v>
      </c>
    </row>
    <row r="3" spans="1:2" ht="11.25">
      <c r="A3" t="s">
        <v>77</v>
      </c>
      <c r="B3" t="s">
        <v>78</v>
      </c>
    </row>
    <row r="4" spans="1:2" ht="11.25">
      <c r="A4" t="s">
        <v>79</v>
      </c>
      <c r="B4" t="s">
        <v>80</v>
      </c>
    </row>
    <row r="5" spans="1:2" ht="11.25">
      <c r="A5" t="s">
        <v>81</v>
      </c>
      <c r="B5" t="s">
        <v>82</v>
      </c>
    </row>
    <row r="6" spans="1:2" ht="11.25">
      <c r="A6" t="s">
        <v>83</v>
      </c>
      <c r="B6" t="s">
        <v>84</v>
      </c>
    </row>
    <row r="7" spans="1:2" ht="11.25">
      <c r="A7" t="s">
        <v>85</v>
      </c>
      <c r="B7" t="s">
        <v>86</v>
      </c>
    </row>
    <row r="8" spans="1:2" ht="11.25">
      <c r="A8" t="s">
        <v>87</v>
      </c>
      <c r="B8" t="s">
        <v>88</v>
      </c>
    </row>
    <row r="9" spans="1:2" ht="11.25">
      <c r="A9" t="s">
        <v>89</v>
      </c>
      <c r="B9" t="s">
        <v>90</v>
      </c>
    </row>
    <row r="10" spans="1:2" ht="11.25">
      <c r="A10" t="s">
        <v>91</v>
      </c>
      <c r="B10" t="s">
        <v>92</v>
      </c>
    </row>
    <row r="11" spans="1:2" ht="11.25">
      <c r="A11" t="s">
        <v>93</v>
      </c>
      <c r="B11" t="s">
        <v>94</v>
      </c>
    </row>
    <row r="12" spans="1:2" ht="11.25">
      <c r="A12" t="s">
        <v>95</v>
      </c>
      <c r="B12" t="s">
        <v>96</v>
      </c>
    </row>
    <row r="13" spans="1:2" ht="11.25">
      <c r="A13" t="s">
        <v>97</v>
      </c>
      <c r="B13" t="s">
        <v>98</v>
      </c>
    </row>
    <row r="14" spans="1:2" ht="11.25">
      <c r="A14" t="s">
        <v>99</v>
      </c>
      <c r="B14" t="s">
        <v>100</v>
      </c>
    </row>
    <row r="15" spans="1:2" ht="11.25">
      <c r="A15" t="s">
        <v>101</v>
      </c>
      <c r="B15" t="s">
        <v>102</v>
      </c>
    </row>
    <row r="16" spans="1:2" ht="11.25">
      <c r="A16" t="s">
        <v>103</v>
      </c>
      <c r="B16" t="s">
        <v>104</v>
      </c>
    </row>
    <row r="17" spans="1:2" ht="11.25">
      <c r="A17" t="s">
        <v>111</v>
      </c>
      <c r="B17" t="s">
        <v>112</v>
      </c>
    </row>
    <row r="18" spans="1:2" ht="11.25">
      <c r="A18" t="s">
        <v>113</v>
      </c>
      <c r="B18" t="s">
        <v>114</v>
      </c>
    </row>
    <row r="19" spans="1:2" ht="11.25">
      <c r="A19" t="s">
        <v>107</v>
      </c>
      <c r="B19" t="s">
        <v>108</v>
      </c>
    </row>
    <row r="20" spans="1:2" ht="11.25">
      <c r="A20" t="s">
        <v>109</v>
      </c>
      <c r="B20" t="s">
        <v>110</v>
      </c>
    </row>
    <row r="22" spans="1:2" ht="11.25">
      <c r="A22" t="s">
        <v>105</v>
      </c>
      <c r="B22" t="s">
        <v>106</v>
      </c>
    </row>
  </sheetData>
  <sheetProtection password="ADE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</sheetPr>
  <dimension ref="A1:BF143"/>
  <sheetViews>
    <sheetView zoomScalePageLayoutView="0" workbookViewId="0" topLeftCell="A1">
      <pane xSplit="12" ySplit="18" topLeftCell="M19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U32" sqref="U32"/>
    </sheetView>
  </sheetViews>
  <sheetFormatPr defaultColWidth="10.66015625" defaultRowHeight="11.25"/>
  <cols>
    <col min="1" max="1" width="4.33203125" style="1" customWidth="1"/>
    <col min="2" max="9" width="2.33203125" style="1" customWidth="1"/>
    <col min="10" max="12" width="4" style="1" customWidth="1"/>
    <col min="13" max="27" width="3.66015625" style="1" customWidth="1"/>
    <col min="28" max="30" width="2" style="1" customWidth="1"/>
    <col min="31" max="46" width="3.66015625" style="1" customWidth="1"/>
    <col min="47" max="47" width="6" style="1" customWidth="1"/>
    <col min="48" max="48" width="2.33203125" style="1" customWidth="1"/>
    <col min="49" max="53" width="4.5" style="1" customWidth="1"/>
    <col min="54" max="55" width="2.33203125" style="1" customWidth="1"/>
    <col min="56" max="58" width="4.5" style="1" customWidth="1"/>
  </cols>
  <sheetData>
    <row r="1" spans="47:58" s="1" customFormat="1" ht="33.75" customHeight="1">
      <c r="AU1" s="137" t="s">
        <v>0</v>
      </c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</row>
    <row r="2" spans="57:58" s="1" customFormat="1" ht="11.25" customHeight="1">
      <c r="BE2" s="2" t="s">
        <v>1</v>
      </c>
      <c r="BF2" s="3"/>
    </row>
    <row r="3" spans="53:58" s="1" customFormat="1" ht="11.25" customHeight="1">
      <c r="BA3" s="118" t="s">
        <v>2</v>
      </c>
      <c r="BB3" s="118"/>
      <c r="BC3" s="118"/>
      <c r="BD3" s="118"/>
      <c r="BE3" s="138">
        <v>301007</v>
      </c>
      <c r="BF3" s="138"/>
    </row>
    <row r="4" spans="1:58" s="1" customFormat="1" ht="12.7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8" t="s">
        <v>4</v>
      </c>
      <c r="BB4" s="118"/>
      <c r="BC4" s="118"/>
      <c r="BD4" s="118"/>
      <c r="BE4" s="139"/>
      <c r="BF4" s="139"/>
    </row>
    <row r="5" spans="1:58" s="1" customFormat="1" ht="11.25" customHeight="1">
      <c r="A5" s="79" t="s">
        <v>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E5" s="134"/>
      <c r="BF5" s="134"/>
    </row>
    <row r="6" spans="1:58" s="1" customFormat="1" ht="12.75" customHeight="1">
      <c r="A6" s="117" t="s">
        <v>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E6" s="134"/>
      <c r="BF6" s="134"/>
    </row>
    <row r="7" spans="1:52" s="1" customFormat="1" ht="11.25" customHeight="1">
      <c r="A7" s="79" t="s">
        <v>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3:55" s="1" customFormat="1" ht="11.25" customHeight="1">
      <c r="C8" s="4"/>
      <c r="D8" s="5" t="s">
        <v>8</v>
      </c>
      <c r="M8" s="135" t="s">
        <v>9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N8" s="129" t="s">
        <v>10</v>
      </c>
      <c r="AO8" s="129"/>
      <c r="AP8" s="129"/>
      <c r="AQ8" s="129"/>
      <c r="AR8" s="129"/>
      <c r="AS8" s="129"/>
      <c r="AT8" s="136" t="s">
        <v>11</v>
      </c>
      <c r="AU8" s="136"/>
      <c r="AV8" s="136"/>
      <c r="AX8" s="129" t="s">
        <v>12</v>
      </c>
      <c r="AY8" s="129"/>
      <c r="AZ8" s="129"/>
      <c r="BA8" s="129"/>
      <c r="BB8" s="129"/>
      <c r="BC8" s="129"/>
    </row>
    <row r="9" spans="3:55" s="1" customFormat="1" ht="15" customHeight="1">
      <c r="C9" s="6"/>
      <c r="D9" s="5" t="s">
        <v>13</v>
      </c>
      <c r="M9" s="130">
        <v>167</v>
      </c>
      <c r="N9" s="130"/>
      <c r="O9" s="130"/>
      <c r="P9" s="131" t="s">
        <v>14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  <c r="AN9" s="129"/>
      <c r="AO9" s="129"/>
      <c r="AP9" s="129"/>
      <c r="AQ9" s="129"/>
      <c r="AR9" s="129"/>
      <c r="AS9" s="129"/>
      <c r="AT9" s="136"/>
      <c r="AU9" s="136"/>
      <c r="AV9" s="136"/>
      <c r="AX9" s="129" t="s">
        <v>15</v>
      </c>
      <c r="AY9" s="129"/>
      <c r="AZ9" s="129"/>
      <c r="BA9" s="129" t="s">
        <v>16</v>
      </c>
      <c r="BB9" s="129"/>
      <c r="BC9" s="129"/>
    </row>
    <row r="10" spans="3:55" s="1" customFormat="1" ht="12.75" customHeight="1">
      <c r="C10" s="7"/>
      <c r="D10" s="5" t="s">
        <v>17</v>
      </c>
      <c r="M10" s="130">
        <v>167</v>
      </c>
      <c r="N10" s="130"/>
      <c r="O10" s="130"/>
      <c r="P10" s="131" t="s">
        <v>18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I10" s="8" t="s">
        <v>19</v>
      </c>
      <c r="AN10" s="132"/>
      <c r="AO10" s="132"/>
      <c r="AP10" s="132"/>
      <c r="AQ10" s="132"/>
      <c r="AR10" s="132"/>
      <c r="AS10" s="132"/>
      <c r="AT10" s="132" t="s">
        <v>20</v>
      </c>
      <c r="AU10" s="132"/>
      <c r="AV10" s="132"/>
      <c r="AW10" s="9"/>
      <c r="AX10" s="133" t="s">
        <v>21</v>
      </c>
      <c r="AY10" s="133"/>
      <c r="AZ10" s="133"/>
      <c r="BA10" s="132" t="s">
        <v>20</v>
      </c>
      <c r="BB10" s="132"/>
      <c r="BC10" s="132"/>
    </row>
    <row r="11" spans="3:36" s="1" customFormat="1" ht="12.75" customHeight="1">
      <c r="C11" s="10"/>
      <c r="D11" s="5" t="s">
        <v>22</v>
      </c>
      <c r="AJ11" s="11" t="s">
        <v>23</v>
      </c>
    </row>
    <row r="12" s="1" customFormat="1" ht="16.5" customHeight="1">
      <c r="A12" s="12" t="s">
        <v>24</v>
      </c>
    </row>
    <row r="13" spans="1:58" s="1" customFormat="1" ht="21.75" customHeight="1">
      <c r="A13" s="92" t="s">
        <v>25</v>
      </c>
      <c r="B13" s="93" t="s">
        <v>26</v>
      </c>
      <c r="C13" s="93"/>
      <c r="D13" s="93"/>
      <c r="E13" s="93"/>
      <c r="F13" s="93"/>
      <c r="G13" s="93"/>
      <c r="H13" s="93"/>
      <c r="I13" s="93"/>
      <c r="J13" s="93" t="s">
        <v>27</v>
      </c>
      <c r="K13" s="93"/>
      <c r="L13" s="93"/>
      <c r="M13" s="94" t="s">
        <v>28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102" t="s">
        <v>29</v>
      </c>
      <c r="AW13" s="102"/>
      <c r="AX13" s="102"/>
      <c r="AY13" s="102"/>
      <c r="AZ13" s="102"/>
      <c r="BA13" s="102"/>
      <c r="BB13" s="128" t="s">
        <v>30</v>
      </c>
      <c r="BC13" s="128"/>
      <c r="BD13" s="89" t="s">
        <v>31</v>
      </c>
      <c r="BE13" s="89"/>
      <c r="BF13" s="111" t="s">
        <v>32</v>
      </c>
    </row>
    <row r="14" spans="1:58" s="1" customFormat="1" ht="12.7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88">
        <v>1</v>
      </c>
      <c r="N14" s="88">
        <v>2</v>
      </c>
      <c r="O14" s="88">
        <v>3</v>
      </c>
      <c r="P14" s="88">
        <v>4</v>
      </c>
      <c r="Q14" s="88">
        <v>5</v>
      </c>
      <c r="R14" s="88">
        <v>6</v>
      </c>
      <c r="S14" s="88">
        <v>7</v>
      </c>
      <c r="T14" s="88">
        <v>8</v>
      </c>
      <c r="U14" s="88">
        <v>9</v>
      </c>
      <c r="V14" s="88">
        <v>10</v>
      </c>
      <c r="W14" s="88">
        <v>11</v>
      </c>
      <c r="X14" s="88">
        <v>12</v>
      </c>
      <c r="Y14" s="88">
        <v>13</v>
      </c>
      <c r="Z14" s="88">
        <v>14</v>
      </c>
      <c r="AA14" s="88">
        <v>15</v>
      </c>
      <c r="AB14" s="95" t="s">
        <v>33</v>
      </c>
      <c r="AC14" s="95"/>
      <c r="AD14" s="95"/>
      <c r="AE14" s="88">
        <v>16</v>
      </c>
      <c r="AF14" s="88">
        <v>17</v>
      </c>
      <c r="AG14" s="88">
        <v>18</v>
      </c>
      <c r="AH14" s="88">
        <v>19</v>
      </c>
      <c r="AI14" s="88">
        <v>20</v>
      </c>
      <c r="AJ14" s="88">
        <v>21</v>
      </c>
      <c r="AK14" s="88">
        <v>22</v>
      </c>
      <c r="AL14" s="88">
        <v>23</v>
      </c>
      <c r="AM14" s="88">
        <v>24</v>
      </c>
      <c r="AN14" s="88">
        <v>25</v>
      </c>
      <c r="AO14" s="88">
        <v>26</v>
      </c>
      <c r="AP14" s="88">
        <v>27</v>
      </c>
      <c r="AQ14" s="88">
        <v>28</v>
      </c>
      <c r="AR14" s="88">
        <v>29</v>
      </c>
      <c r="AS14" s="88">
        <v>30</v>
      </c>
      <c r="AT14" s="88">
        <v>31</v>
      </c>
      <c r="AU14" s="90" t="s">
        <v>34</v>
      </c>
      <c r="AV14" s="85" t="s">
        <v>35</v>
      </c>
      <c r="AW14" s="91" t="s">
        <v>36</v>
      </c>
      <c r="AX14" s="91"/>
      <c r="AY14" s="91"/>
      <c r="AZ14" s="91"/>
      <c r="BA14" s="91"/>
      <c r="BB14" s="128"/>
      <c r="BC14" s="128"/>
      <c r="BD14" s="84" t="s">
        <v>1</v>
      </c>
      <c r="BE14" s="84" t="s">
        <v>37</v>
      </c>
      <c r="BF14" s="111"/>
    </row>
    <row r="15" spans="1:58" s="1" customFormat="1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95"/>
      <c r="AC15" s="95"/>
      <c r="AD15" s="95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90"/>
      <c r="AV15" s="85"/>
      <c r="AW15" s="85" t="s">
        <v>38</v>
      </c>
      <c r="AX15" s="127" t="s">
        <v>39</v>
      </c>
      <c r="AY15" s="127"/>
      <c r="AZ15" s="127"/>
      <c r="BA15" s="127"/>
      <c r="BB15" s="128"/>
      <c r="BC15" s="128"/>
      <c r="BD15" s="84"/>
      <c r="BE15" s="84"/>
      <c r="BF15" s="111"/>
    </row>
    <row r="16" spans="1:58" s="1" customFormat="1" ht="45.7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95"/>
      <c r="AC16" s="95"/>
      <c r="AD16" s="95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90"/>
      <c r="AV16" s="85"/>
      <c r="AW16" s="85"/>
      <c r="AX16" s="13" t="s">
        <v>40</v>
      </c>
      <c r="AY16" s="13" t="s">
        <v>41</v>
      </c>
      <c r="AZ16" s="13" t="s">
        <v>42</v>
      </c>
      <c r="BA16" s="13" t="s">
        <v>43</v>
      </c>
      <c r="BB16" s="128"/>
      <c r="BC16" s="128"/>
      <c r="BD16" s="84"/>
      <c r="BE16" s="84"/>
      <c r="BF16" s="111"/>
    </row>
    <row r="17" spans="1:58" s="1" customFormat="1" ht="11.25" customHeight="1">
      <c r="A17" s="14">
        <v>1</v>
      </c>
      <c r="B17" s="86">
        <v>2</v>
      </c>
      <c r="C17" s="86"/>
      <c r="D17" s="86"/>
      <c r="E17" s="86"/>
      <c r="F17" s="86"/>
      <c r="G17" s="86"/>
      <c r="H17" s="86"/>
      <c r="I17" s="86"/>
      <c r="J17" s="86">
        <v>3</v>
      </c>
      <c r="K17" s="86"/>
      <c r="L17" s="86"/>
      <c r="M17" s="86">
        <v>4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>
        <v>5</v>
      </c>
      <c r="AC17" s="86"/>
      <c r="AD17" s="86"/>
      <c r="AE17" s="86">
        <v>6</v>
      </c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15">
        <v>7</v>
      </c>
      <c r="AV17" s="15">
        <v>8</v>
      </c>
      <c r="AW17" s="15">
        <v>9</v>
      </c>
      <c r="AX17" s="15">
        <v>10</v>
      </c>
      <c r="AY17" s="15">
        <v>11</v>
      </c>
      <c r="AZ17" s="15">
        <v>12</v>
      </c>
      <c r="BA17" s="15">
        <v>13</v>
      </c>
      <c r="BB17" s="87">
        <v>14</v>
      </c>
      <c r="BC17" s="87"/>
      <c r="BD17" s="16">
        <v>15</v>
      </c>
      <c r="BE17" s="16">
        <v>16</v>
      </c>
      <c r="BF17" s="17">
        <v>17</v>
      </c>
    </row>
    <row r="18" spans="1:58" s="1" customFormat="1" ht="12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8" t="s">
        <v>44</v>
      </c>
      <c r="N18" s="19" t="s">
        <v>45</v>
      </c>
      <c r="O18" s="20" t="s">
        <v>46</v>
      </c>
      <c r="P18" s="20" t="s">
        <v>47</v>
      </c>
      <c r="Q18" s="20" t="s">
        <v>48</v>
      </c>
      <c r="R18" s="20" t="s">
        <v>49</v>
      </c>
      <c r="S18" s="20" t="s">
        <v>50</v>
      </c>
      <c r="T18" s="18" t="s">
        <v>44</v>
      </c>
      <c r="U18" s="19" t="s">
        <v>45</v>
      </c>
      <c r="V18" s="20" t="s">
        <v>46</v>
      </c>
      <c r="W18" s="20" t="s">
        <v>47</v>
      </c>
      <c r="X18" s="20" t="s">
        <v>48</v>
      </c>
      <c r="Y18" s="20" t="s">
        <v>49</v>
      </c>
      <c r="Z18" s="20" t="s">
        <v>50</v>
      </c>
      <c r="AA18" s="18" t="s">
        <v>44</v>
      </c>
      <c r="AB18" s="126"/>
      <c r="AC18" s="126"/>
      <c r="AD18" s="126"/>
      <c r="AE18" s="19" t="s">
        <v>45</v>
      </c>
      <c r="AF18" s="20" t="s">
        <v>46</v>
      </c>
      <c r="AG18" s="20" t="s">
        <v>47</v>
      </c>
      <c r="AH18" s="20" t="s">
        <v>48</v>
      </c>
      <c r="AI18" s="20" t="s">
        <v>49</v>
      </c>
      <c r="AJ18" s="20" t="s">
        <v>50</v>
      </c>
      <c r="AK18" s="18" t="s">
        <v>44</v>
      </c>
      <c r="AL18" s="19" t="s">
        <v>45</v>
      </c>
      <c r="AM18" s="20" t="s">
        <v>46</v>
      </c>
      <c r="AN18" s="20" t="s">
        <v>47</v>
      </c>
      <c r="AO18" s="20" t="s">
        <v>48</v>
      </c>
      <c r="AP18" s="20" t="s">
        <v>49</v>
      </c>
      <c r="AQ18" s="20" t="s">
        <v>50</v>
      </c>
      <c r="AR18" s="21" t="s">
        <v>44</v>
      </c>
      <c r="AS18" s="19" t="s">
        <v>45</v>
      </c>
      <c r="AT18" s="18" t="s">
        <v>46</v>
      </c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19" spans="1:58" s="1" customFormat="1" ht="15" customHeight="1">
      <c r="A19" s="122">
        <v>1</v>
      </c>
      <c r="B19" s="123" t="s">
        <v>51</v>
      </c>
      <c r="C19" s="123"/>
      <c r="D19" s="123"/>
      <c r="E19" s="123"/>
      <c r="F19" s="123"/>
      <c r="G19" s="123"/>
      <c r="H19" s="123"/>
      <c r="I19" s="123"/>
      <c r="J19" s="124">
        <v>1550</v>
      </c>
      <c r="K19" s="124"/>
      <c r="L19" s="12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59">
        <f>SUM(M20:AA20)</f>
        <v>0</v>
      </c>
      <c r="AC19" s="59"/>
      <c r="AD19" s="59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59">
        <f>SUM(AE20:AT20)</f>
        <v>0</v>
      </c>
      <c r="AV19" s="50"/>
      <c r="AW19" s="50">
        <f>SUM(AU19,AB19)</f>
        <v>0</v>
      </c>
      <c r="AX19" s="51">
        <f>SUM(AB21,AU21)</f>
        <v>0</v>
      </c>
      <c r="AY19" s="51">
        <f>SUM(AB23,AU23)</f>
        <v>0</v>
      </c>
      <c r="AZ19" s="51">
        <f>COUNTIF(M19,"РВ")*M20+COUNTIF(M25,"РМ")*M26+COUNTIF(N19,"РВ")*N20+COUNTIF(N25,"РМ")*N26+COUNTIF(T19,"РВ")*T20+COUNTIF(T25,"РМ")*T26+COUNTIF(U19,"РВ")*U20+COUNTIF(U25,"РМ")*U26+COUNTIF(AA19,"РВ")*AA20+COUNTIF(AA25,"РМ")*AA26+COUNTIF(AE19,"РВ")*AE20+COUNTIF(AE25,"РМ")*AE26+COUNTIF(AK19,"РВ")*AK20+COUNTIF(AK25,"РМ")*AK26+COUNTIF(AL19,"РВ")*AL20+COUNTIF(AL25,"РМ")*AL26+COUNTIF(AS19,"РВ")*AS20+COUNTIF(AS25,"РМ")*AS26+COUNTIF(AT19,"РВ")*AT20+COUNTIF(AT25,"РМ")*AT26</f>
        <v>0</v>
      </c>
      <c r="BA19" s="50">
        <f>SUM(AB25,AU25)</f>
        <v>0</v>
      </c>
      <c r="BB19" s="50">
        <f>SUM(BE19:BE24)</f>
        <v>0</v>
      </c>
      <c r="BC19" s="50"/>
      <c r="BD19" s="32"/>
      <c r="BE19" s="22">
        <f>COUNTIF(M19:AA19,BD19)+COUNTIF(AE19:AT19,BD19)</f>
        <v>0</v>
      </c>
      <c r="BF19" s="54"/>
    </row>
    <row r="20" spans="1:58" s="1" customFormat="1" ht="15" customHeight="1">
      <c r="A20" s="122"/>
      <c r="B20" s="123"/>
      <c r="C20" s="123"/>
      <c r="D20" s="123"/>
      <c r="E20" s="123"/>
      <c r="F20" s="123"/>
      <c r="G20" s="123"/>
      <c r="H20" s="123"/>
      <c r="I20" s="123"/>
      <c r="J20" s="124"/>
      <c r="K20" s="124"/>
      <c r="L20" s="124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59"/>
      <c r="AC20" s="59"/>
      <c r="AD20" s="59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59"/>
      <c r="AV20" s="50"/>
      <c r="AW20" s="50"/>
      <c r="AX20" s="51"/>
      <c r="AY20" s="51"/>
      <c r="AZ20" s="51"/>
      <c r="BA20" s="50"/>
      <c r="BB20" s="50"/>
      <c r="BC20" s="50"/>
      <c r="BD20" s="32"/>
      <c r="BE20" s="22">
        <f>COUNTIF(M19:AA19,BD20)+COUNTIF(AE19:AT19,BD20)</f>
        <v>0</v>
      </c>
      <c r="BF20" s="54"/>
    </row>
    <row r="21" spans="1:58" s="1" customFormat="1" ht="1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4"/>
      <c r="K21" s="124"/>
      <c r="L21" s="124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59">
        <f>SUM(M22:AA22)</f>
        <v>0</v>
      </c>
      <c r="AC21" s="59"/>
      <c r="AD21" s="59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59">
        <f>SUM(AE22:AT22)</f>
        <v>0</v>
      </c>
      <c r="AV21" s="50"/>
      <c r="AW21" s="50"/>
      <c r="AX21" s="51"/>
      <c r="AY21" s="51"/>
      <c r="AZ21" s="51"/>
      <c r="BA21" s="50"/>
      <c r="BB21" s="50"/>
      <c r="BC21" s="50"/>
      <c r="BD21" s="32"/>
      <c r="BE21" s="22">
        <f>COUNTIF(M19:AA20,BD21)+COUNTIF(AE19:AT20,BD21)</f>
        <v>0</v>
      </c>
      <c r="BF21" s="54"/>
    </row>
    <row r="22" spans="1:58" s="1" customFormat="1" ht="1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4"/>
      <c r="K22" s="124"/>
      <c r="L22" s="12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59"/>
      <c r="AC22" s="59"/>
      <c r="AD22" s="59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59"/>
      <c r="AV22" s="50"/>
      <c r="AW22" s="50"/>
      <c r="AX22" s="51"/>
      <c r="AY22" s="51"/>
      <c r="AZ22" s="51"/>
      <c r="BA22" s="50"/>
      <c r="BB22" s="50"/>
      <c r="BC22" s="50"/>
      <c r="BD22" s="32"/>
      <c r="BE22" s="22">
        <f>COUNTIF(M19:AA21,BD22)+COUNTIF(AE19:AT21,BD22)</f>
        <v>0</v>
      </c>
      <c r="BF22" s="54"/>
    </row>
    <row r="23" spans="1:58" s="1" customFormat="1" ht="15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4"/>
      <c r="K23" s="124"/>
      <c r="L23" s="124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50">
        <f>SUM(M24:AA24)</f>
        <v>0</v>
      </c>
      <c r="AC23" s="50"/>
      <c r="AD23" s="50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50">
        <f>SUM(AE24:AT24)</f>
        <v>0</v>
      </c>
      <c r="AV23" s="50"/>
      <c r="AW23" s="50"/>
      <c r="AX23" s="51"/>
      <c r="AY23" s="51"/>
      <c r="AZ23" s="51"/>
      <c r="BA23" s="50"/>
      <c r="BB23" s="50"/>
      <c r="BC23" s="50"/>
      <c r="BD23" s="32"/>
      <c r="BE23" s="22">
        <f>COUNTIF(M19:AA22,BD23)+COUNTIF(AE19:AT22,BD23)</f>
        <v>0</v>
      </c>
      <c r="BF23" s="54"/>
    </row>
    <row r="24" spans="1:58" s="1" customFormat="1" ht="1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  <c r="K24" s="124"/>
      <c r="L24" s="124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50"/>
      <c r="AC24" s="50"/>
      <c r="AD24" s="5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50"/>
      <c r="AV24" s="50"/>
      <c r="AW24" s="50"/>
      <c r="AX24" s="51"/>
      <c r="AY24" s="51"/>
      <c r="AZ24" s="51"/>
      <c r="BA24" s="50"/>
      <c r="BB24" s="50"/>
      <c r="BC24" s="50"/>
      <c r="BD24" s="32"/>
      <c r="BE24" s="22">
        <f>COUNTIF(M19:AA23,BD24)+COUNTIF(AE19:AT23,BD24)</f>
        <v>0</v>
      </c>
      <c r="BF24" s="54"/>
    </row>
    <row r="25" spans="1:58" s="1" customFormat="1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124"/>
      <c r="L25" s="12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50">
        <f>SUM(M26:AA26)</f>
        <v>0</v>
      </c>
      <c r="AC25" s="50"/>
      <c r="AD25" s="5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50">
        <f>SUM(AE26:AT26)</f>
        <v>0</v>
      </c>
      <c r="AV25" s="50"/>
      <c r="AW25" s="50"/>
      <c r="AX25" s="51"/>
      <c r="AY25" s="51"/>
      <c r="AZ25" s="51"/>
      <c r="BA25" s="50"/>
      <c r="BB25" s="50"/>
      <c r="BC25" s="50"/>
      <c r="BD25" s="33"/>
      <c r="BE25" s="22">
        <f>COUNTIF(M20:AA24,BD25)+COUNTIF(AE20:AT24,BD25)</f>
        <v>0</v>
      </c>
      <c r="BF25" s="54"/>
    </row>
    <row r="26" spans="1:58" s="1" customFormat="1" ht="1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4"/>
      <c r="K26" s="124"/>
      <c r="L26" s="124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50"/>
      <c r="AC26" s="50"/>
      <c r="AD26" s="5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50"/>
      <c r="AV26" s="50"/>
      <c r="AW26" s="50"/>
      <c r="AX26" s="51"/>
      <c r="AY26" s="51"/>
      <c r="AZ26" s="51"/>
      <c r="BA26" s="50"/>
      <c r="BB26" s="50"/>
      <c r="BC26" s="50"/>
      <c r="BD26" s="34"/>
      <c r="BE26" s="23">
        <f>COUNTIF(M21:AA25,BD26)+COUNTIF(AE21:AT25,BD26)</f>
        <v>0</v>
      </c>
      <c r="BF26" s="54"/>
    </row>
    <row r="27" spans="1:58" s="1" customFormat="1" ht="15" customHeight="1">
      <c r="A27" s="122">
        <v>2</v>
      </c>
      <c r="B27" s="123" t="s">
        <v>52</v>
      </c>
      <c r="C27" s="123"/>
      <c r="D27" s="123"/>
      <c r="E27" s="123"/>
      <c r="F27" s="123"/>
      <c r="G27" s="123"/>
      <c r="H27" s="123"/>
      <c r="I27" s="123"/>
      <c r="J27" s="124">
        <v>1570</v>
      </c>
      <c r="K27" s="124"/>
      <c r="L27" s="12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59">
        <f>SUM(M28:AA28)</f>
        <v>0</v>
      </c>
      <c r="AC27" s="59"/>
      <c r="AD27" s="59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59">
        <f>SUM(AE28:AT28)</f>
        <v>0</v>
      </c>
      <c r="AV27" s="50"/>
      <c r="AW27" s="50">
        <f>SUM(AU27,AB27)</f>
        <v>0</v>
      </c>
      <c r="AX27" s="51">
        <f>SUM(AB29,AU29)</f>
        <v>0</v>
      </c>
      <c r="AY27" s="51">
        <f>SUM(AB31,AU31)</f>
        <v>0</v>
      </c>
      <c r="AZ27" s="51">
        <f>COUNTIF(M27,"РВ")*M28+COUNTIF(M33,"РМ")*M34+COUNTIF(N27,"РВ")*N28+COUNTIF(N33,"РМ")*N34+COUNTIF(T27,"РВ")*T28+COUNTIF(T33,"РМ")*T34+COUNTIF(U27,"РВ")*U28+COUNTIF(U33,"РМ")*U34+COUNTIF(AA27,"РВ")*AA28+COUNTIF(AA33,"РМ")*AA34+COUNTIF(AE27,"РВ")*AE28+COUNTIF(AE33,"РМ")*AE34+COUNTIF(AK27,"РВ")*AK28+COUNTIF(AK33,"РМ")*AK34+COUNTIF(AL27,"РВ")*AL28+COUNTIF(AL33,"РМ")*AL34+COUNTIF(AS27,"РВ")*AS28+COUNTIF(AS33,"РМ")*AS34+COUNTIF(AT27,"РВ")*AT28+COUNTIF(AT33,"РМ")*AT34</f>
        <v>0</v>
      </c>
      <c r="BA27" s="50">
        <f>SUM(AB33,AU33)</f>
        <v>0</v>
      </c>
      <c r="BB27" s="50">
        <f>SUM(BE27:BE32)</f>
        <v>0</v>
      </c>
      <c r="BC27" s="50"/>
      <c r="BD27" s="32"/>
      <c r="BE27" s="22">
        <f>COUNTIF(M27:AA27,BD27)+COUNTIF(AE27:AT27,BD27)</f>
        <v>0</v>
      </c>
      <c r="BF27" s="54"/>
    </row>
    <row r="28" spans="1:58" s="1" customFormat="1" ht="15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4"/>
      <c r="K28" s="124"/>
      <c r="L28" s="124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59"/>
      <c r="AC28" s="59"/>
      <c r="AD28" s="59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59"/>
      <c r="AV28" s="50"/>
      <c r="AW28" s="50"/>
      <c r="AX28" s="51"/>
      <c r="AY28" s="51"/>
      <c r="AZ28" s="51"/>
      <c r="BA28" s="50"/>
      <c r="BB28" s="50"/>
      <c r="BC28" s="50"/>
      <c r="BD28" s="32"/>
      <c r="BE28" s="22">
        <f>COUNTIF(M27:AA27,BD28)+COUNTIF(AE27:AT27,BD28)</f>
        <v>0</v>
      </c>
      <c r="BF28" s="54"/>
    </row>
    <row r="29" spans="1:58" s="1" customFormat="1" ht="1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4"/>
      <c r="K29" s="124"/>
      <c r="L29" s="124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59">
        <f>SUM(M30:AA30)</f>
        <v>0</v>
      </c>
      <c r="AC29" s="59"/>
      <c r="AD29" s="5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59">
        <f>SUM(AE30:AT30)</f>
        <v>0</v>
      </c>
      <c r="AV29" s="50"/>
      <c r="AW29" s="50"/>
      <c r="AX29" s="51"/>
      <c r="AY29" s="51"/>
      <c r="AZ29" s="51"/>
      <c r="BA29" s="50"/>
      <c r="BB29" s="50"/>
      <c r="BC29" s="50"/>
      <c r="BD29" s="32"/>
      <c r="BE29" s="22">
        <f>COUNTIF(M27:AA28,BD29)+COUNTIF(AE27:AT28,BD29)</f>
        <v>0</v>
      </c>
      <c r="BF29" s="54"/>
    </row>
    <row r="30" spans="1:58" s="1" customFormat="1" ht="15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124"/>
      <c r="K30" s="124"/>
      <c r="L30" s="12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59"/>
      <c r="AC30" s="59"/>
      <c r="AD30" s="59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59"/>
      <c r="AV30" s="50"/>
      <c r="AW30" s="50"/>
      <c r="AX30" s="51"/>
      <c r="AY30" s="51"/>
      <c r="AZ30" s="51"/>
      <c r="BA30" s="50"/>
      <c r="BB30" s="50"/>
      <c r="BC30" s="50"/>
      <c r="BD30" s="32"/>
      <c r="BE30" s="22">
        <f>COUNTIF(M27:AA29,BD30)+COUNTIF(AE27:AT29,BD30)</f>
        <v>0</v>
      </c>
      <c r="BF30" s="54"/>
    </row>
    <row r="31" spans="1:58" s="1" customFormat="1" ht="15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124"/>
      <c r="K31" s="124"/>
      <c r="L31" s="124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50">
        <f>SUM(M32:AA32)</f>
        <v>0</v>
      </c>
      <c r="AC31" s="50"/>
      <c r="AD31" s="50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50">
        <f>SUM(AE32:AT32)</f>
        <v>0</v>
      </c>
      <c r="AV31" s="50"/>
      <c r="AW31" s="50"/>
      <c r="AX31" s="51"/>
      <c r="AY31" s="51"/>
      <c r="AZ31" s="51"/>
      <c r="BA31" s="50"/>
      <c r="BB31" s="50"/>
      <c r="BC31" s="50"/>
      <c r="BD31" s="32"/>
      <c r="BE31" s="22">
        <f>COUNTIF(M27:AA30,BD31)+COUNTIF(AE27:AT30,BD31)</f>
        <v>0</v>
      </c>
      <c r="BF31" s="54"/>
    </row>
    <row r="32" spans="1:58" s="1" customFormat="1" ht="15" customHeight="1">
      <c r="A32" s="122"/>
      <c r="B32" s="123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50"/>
      <c r="AC32" s="50"/>
      <c r="AD32" s="5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50"/>
      <c r="AV32" s="50"/>
      <c r="AW32" s="50"/>
      <c r="AX32" s="51"/>
      <c r="AY32" s="51"/>
      <c r="AZ32" s="51"/>
      <c r="BA32" s="50"/>
      <c r="BB32" s="50"/>
      <c r="BC32" s="50"/>
      <c r="BD32" s="32"/>
      <c r="BE32" s="22">
        <f>COUNTIF(M27:AA31,BD32)+COUNTIF(AE27:AT31,BD32)</f>
        <v>0</v>
      </c>
      <c r="BF32" s="54"/>
    </row>
    <row r="33" spans="1:58" s="1" customFormat="1" ht="15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124"/>
      <c r="K33" s="124"/>
      <c r="L33" s="12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50">
        <f>SUM(M34:AA34)</f>
        <v>0</v>
      </c>
      <c r="AC33" s="50"/>
      <c r="AD33" s="50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50">
        <f>SUM(AE34:AT34)</f>
        <v>0</v>
      </c>
      <c r="AV33" s="50"/>
      <c r="AW33" s="50"/>
      <c r="AX33" s="51"/>
      <c r="AY33" s="51"/>
      <c r="AZ33" s="51"/>
      <c r="BA33" s="50"/>
      <c r="BB33" s="50"/>
      <c r="BC33" s="50"/>
      <c r="BD33" s="33"/>
      <c r="BE33" s="22">
        <f>COUNTIF(M28:AA32,BD33)+COUNTIF(AE28:AT32,BD33)</f>
        <v>0</v>
      </c>
      <c r="BF33" s="54"/>
    </row>
    <row r="34" spans="1:58" s="1" customFormat="1" ht="1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4"/>
      <c r="K34" s="124"/>
      <c r="L34" s="124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50"/>
      <c r="AC34" s="50"/>
      <c r="AD34" s="5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0"/>
      <c r="AV34" s="50"/>
      <c r="AW34" s="50"/>
      <c r="AX34" s="51"/>
      <c r="AY34" s="51"/>
      <c r="AZ34" s="51"/>
      <c r="BA34" s="50"/>
      <c r="BB34" s="50"/>
      <c r="BC34" s="50"/>
      <c r="BD34" s="34"/>
      <c r="BE34" s="23">
        <f>COUNTIF(M29:AA33,BD34)+COUNTIF(AE29:AT33,BD34)</f>
        <v>0</v>
      </c>
      <c r="BF34" s="54"/>
    </row>
    <row r="35" spans="1:58" s="1" customFormat="1" ht="15" customHeight="1">
      <c r="A35" s="122">
        <v>3</v>
      </c>
      <c r="B35" s="123" t="s">
        <v>53</v>
      </c>
      <c r="C35" s="123"/>
      <c r="D35" s="123"/>
      <c r="E35" s="123"/>
      <c r="F35" s="123"/>
      <c r="G35" s="123"/>
      <c r="H35" s="123"/>
      <c r="I35" s="123"/>
      <c r="J35" s="124">
        <v>3331</v>
      </c>
      <c r="K35" s="124"/>
      <c r="L35" s="12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59">
        <f>SUM(M36:AA36)</f>
        <v>0</v>
      </c>
      <c r="AC35" s="59"/>
      <c r="AD35" s="59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59">
        <f>SUM(AE36:AT36)</f>
        <v>0</v>
      </c>
      <c r="AV35" s="50"/>
      <c r="AW35" s="50">
        <f>SUM(AU35,AB35)</f>
        <v>0</v>
      </c>
      <c r="AX35" s="51">
        <f>SUM(AB37,AU37)</f>
        <v>0</v>
      </c>
      <c r="AY35" s="51">
        <f>SUM(AB39,AU39)</f>
        <v>0</v>
      </c>
      <c r="AZ35" s="51">
        <f>COUNTIF(M35,"РВ")*M36+COUNTIF(M41,"РМ")*M42+COUNTIF(N35,"РВ")*N36+COUNTIF(N41,"РМ")*N42+COUNTIF(T35,"РВ")*T36+COUNTIF(T41,"РМ")*T42+COUNTIF(U35,"РВ")*U36+COUNTIF(U41,"РМ")*U42+COUNTIF(AA35,"РВ")*AA36+COUNTIF(AA41,"РМ")*AA42+COUNTIF(AE35,"РВ")*AE36+COUNTIF(AE41,"РМ")*AE42+COUNTIF(AK35,"РВ")*AK36+COUNTIF(AK41,"РМ")*AK42+COUNTIF(AL35,"РВ")*AL36+COUNTIF(AL41,"РМ")*AL42+COUNTIF(AS35,"РВ")*AS36+COUNTIF(AS41,"РМ")*AS42+COUNTIF(AT35,"РВ")*AT36+COUNTIF(AT41,"РМ")*AT42</f>
        <v>0</v>
      </c>
      <c r="BA35" s="50">
        <f>SUM(AB41,AU41)</f>
        <v>0</v>
      </c>
      <c r="BB35" s="50">
        <f>SUM(BE35:BE40)</f>
        <v>0</v>
      </c>
      <c r="BC35" s="50"/>
      <c r="BD35" s="32"/>
      <c r="BE35" s="22">
        <f>COUNTIF(M35:AA35,BD35)+COUNTIF(AE35:AT35,BD35)</f>
        <v>0</v>
      </c>
      <c r="BF35" s="54"/>
    </row>
    <row r="36" spans="1:58" s="1" customFormat="1" ht="15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4"/>
      <c r="K36" s="124"/>
      <c r="L36" s="124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9"/>
      <c r="AC36" s="59"/>
      <c r="AD36" s="59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59"/>
      <c r="AV36" s="50"/>
      <c r="AW36" s="50"/>
      <c r="AX36" s="51"/>
      <c r="AY36" s="51"/>
      <c r="AZ36" s="51"/>
      <c r="BA36" s="50"/>
      <c r="BB36" s="50"/>
      <c r="BC36" s="50"/>
      <c r="BD36" s="32"/>
      <c r="BE36" s="22">
        <f>COUNTIF(M35:AA35,BD36)+COUNTIF(AE35:AT35,BD36)</f>
        <v>0</v>
      </c>
      <c r="BF36" s="54"/>
    </row>
    <row r="37" spans="1:58" s="1" customFormat="1" ht="1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K37" s="124"/>
      <c r="L37" s="124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59">
        <f>SUM(M38:AA38)</f>
        <v>0</v>
      </c>
      <c r="AC37" s="59"/>
      <c r="AD37" s="59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59">
        <f>SUM(AE38:AT38)</f>
        <v>0</v>
      </c>
      <c r="AV37" s="50"/>
      <c r="AW37" s="50"/>
      <c r="AX37" s="51"/>
      <c r="AY37" s="51"/>
      <c r="AZ37" s="51"/>
      <c r="BA37" s="50"/>
      <c r="BB37" s="50"/>
      <c r="BC37" s="50"/>
      <c r="BD37" s="32"/>
      <c r="BE37" s="22">
        <f>COUNTIF(M35:AA36,BD37)+COUNTIF(AE35:AT36,BD37)</f>
        <v>0</v>
      </c>
      <c r="BF37" s="54"/>
    </row>
    <row r="38" spans="1:58" s="1" customFormat="1" ht="1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24"/>
      <c r="L38" s="124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59"/>
      <c r="AC38" s="59"/>
      <c r="AD38" s="59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59"/>
      <c r="AV38" s="50"/>
      <c r="AW38" s="50"/>
      <c r="AX38" s="51"/>
      <c r="AY38" s="51"/>
      <c r="AZ38" s="51"/>
      <c r="BA38" s="50"/>
      <c r="BB38" s="50"/>
      <c r="BC38" s="50"/>
      <c r="BD38" s="32"/>
      <c r="BE38" s="22">
        <f>COUNTIF(M35:AA37,BD38)+COUNTIF(AE35:AT37,BD38)</f>
        <v>0</v>
      </c>
      <c r="BF38" s="54"/>
    </row>
    <row r="39" spans="1:58" s="1" customFormat="1" ht="1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124"/>
      <c r="L39" s="124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50">
        <f>SUM(M40:AA40)</f>
        <v>0</v>
      </c>
      <c r="AC39" s="50"/>
      <c r="AD39" s="50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50">
        <f>SUM(AE40:AT40)</f>
        <v>0</v>
      </c>
      <c r="AV39" s="50"/>
      <c r="AW39" s="50"/>
      <c r="AX39" s="51"/>
      <c r="AY39" s="51"/>
      <c r="AZ39" s="51"/>
      <c r="BA39" s="50"/>
      <c r="BB39" s="50"/>
      <c r="BC39" s="50"/>
      <c r="BD39" s="32"/>
      <c r="BE39" s="22">
        <f>COUNTIF(M35:AA38,BD39)+COUNTIF(AE35:AT38,BD39)</f>
        <v>0</v>
      </c>
      <c r="BF39" s="54"/>
    </row>
    <row r="40" spans="1:58" s="1" customFormat="1" ht="1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  <c r="K40" s="124"/>
      <c r="L40" s="124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50"/>
      <c r="AC40" s="50"/>
      <c r="AD40" s="5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50"/>
      <c r="AV40" s="50"/>
      <c r="AW40" s="50"/>
      <c r="AX40" s="51"/>
      <c r="AY40" s="51"/>
      <c r="AZ40" s="51"/>
      <c r="BA40" s="50"/>
      <c r="BB40" s="50"/>
      <c r="BC40" s="50"/>
      <c r="BD40" s="32"/>
      <c r="BE40" s="22">
        <f>COUNTIF(M35:AA39,BD40)+COUNTIF(AE35:AT39,BD40)</f>
        <v>0</v>
      </c>
      <c r="BF40" s="54"/>
    </row>
    <row r="41" spans="1:58" s="1" customFormat="1" ht="1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4"/>
      <c r="K41" s="124"/>
      <c r="L41" s="12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50">
        <f>SUM(M42:AA42)</f>
        <v>0</v>
      </c>
      <c r="AC41" s="50"/>
      <c r="AD41" s="50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50">
        <f>SUM(AE42:AT42)</f>
        <v>0</v>
      </c>
      <c r="AV41" s="50"/>
      <c r="AW41" s="50"/>
      <c r="AX41" s="51"/>
      <c r="AY41" s="51"/>
      <c r="AZ41" s="51"/>
      <c r="BA41" s="50"/>
      <c r="BB41" s="50"/>
      <c r="BC41" s="50"/>
      <c r="BD41" s="33"/>
      <c r="BE41" s="22">
        <f>COUNTIF(M36:AA40,BD41)+COUNTIF(AE36:AT40,BD41)</f>
        <v>0</v>
      </c>
      <c r="BF41" s="54"/>
    </row>
    <row r="42" spans="1:58" s="1" customFormat="1" ht="15" customHeight="1">
      <c r="A42" s="122"/>
      <c r="B42" s="123"/>
      <c r="C42" s="123"/>
      <c r="D42" s="123"/>
      <c r="E42" s="123"/>
      <c r="F42" s="123"/>
      <c r="G42" s="123"/>
      <c r="H42" s="123"/>
      <c r="I42" s="123"/>
      <c r="J42" s="124"/>
      <c r="K42" s="124"/>
      <c r="L42" s="124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50"/>
      <c r="AC42" s="50"/>
      <c r="AD42" s="5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50"/>
      <c r="AV42" s="50"/>
      <c r="AW42" s="50"/>
      <c r="AX42" s="51"/>
      <c r="AY42" s="51"/>
      <c r="AZ42" s="51"/>
      <c r="BA42" s="50"/>
      <c r="BB42" s="50"/>
      <c r="BC42" s="50"/>
      <c r="BD42" s="34"/>
      <c r="BE42" s="23">
        <f>COUNTIF(M37:AA41,BD42)+COUNTIF(AE37:AT41,BD42)</f>
        <v>0</v>
      </c>
      <c r="BF42" s="54"/>
    </row>
    <row r="43" spans="1:58" s="1" customFormat="1" ht="15" customHeight="1">
      <c r="A43" s="122">
        <v>4</v>
      </c>
      <c r="B43" s="123" t="s">
        <v>54</v>
      </c>
      <c r="C43" s="123"/>
      <c r="D43" s="123"/>
      <c r="E43" s="123"/>
      <c r="F43" s="123"/>
      <c r="G43" s="123"/>
      <c r="H43" s="123"/>
      <c r="I43" s="123"/>
      <c r="J43" s="124">
        <v>701518</v>
      </c>
      <c r="K43" s="124"/>
      <c r="L43" s="12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59">
        <f>SUM(M44:AA44)</f>
        <v>0</v>
      </c>
      <c r="AC43" s="59"/>
      <c r="AD43" s="59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59">
        <f>SUM(AE44:AT44)</f>
        <v>0</v>
      </c>
      <c r="AV43" s="50"/>
      <c r="AW43" s="50">
        <f>SUM(AU43,AB43)</f>
        <v>0</v>
      </c>
      <c r="AX43" s="51">
        <f>SUM(AB45,AU45)</f>
        <v>0</v>
      </c>
      <c r="AY43" s="51">
        <f>SUM(AB47,AU47)</f>
        <v>0</v>
      </c>
      <c r="AZ43" s="51">
        <f>COUNTIF(M43,"РВ")*M44+COUNTIF(M49,"РМ")*M50+COUNTIF(N43,"РВ")*N44+COUNTIF(N49,"РМ")*N50+COUNTIF(T43,"РВ")*T44+COUNTIF(T49,"РМ")*T50+COUNTIF(U43,"РВ")*U44+COUNTIF(U49,"РМ")*U50+COUNTIF(AA43,"РВ")*AA44+COUNTIF(AA49,"РМ")*AA50+COUNTIF(AE43,"РВ")*AE44+COUNTIF(AE49,"РМ")*AE50+COUNTIF(AK43,"РВ")*AK44+COUNTIF(AK49,"РМ")*AK50+COUNTIF(AL43,"РВ")*AL44+COUNTIF(AL49,"РМ")*AL50+COUNTIF(AS43,"РВ")*AS44+COUNTIF(AS49,"РМ")*AS50+COUNTIF(AT43,"РВ")*AT44+COUNTIF(AT49,"РМ")*AT50</f>
        <v>0</v>
      </c>
      <c r="BA43" s="50">
        <f>SUM(AB49,AU49)</f>
        <v>0</v>
      </c>
      <c r="BB43" s="50">
        <f>SUM(BE43:BE48)</f>
        <v>0</v>
      </c>
      <c r="BC43" s="50"/>
      <c r="BD43" s="32"/>
      <c r="BE43" s="22">
        <f>COUNTIF(M43:AA43,BD43)+COUNTIF(AE43:AT43,BD43)</f>
        <v>0</v>
      </c>
      <c r="BF43" s="54"/>
    </row>
    <row r="44" spans="1:58" s="1" customFormat="1" ht="15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59"/>
      <c r="AC44" s="59"/>
      <c r="AD44" s="59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59"/>
      <c r="AV44" s="50"/>
      <c r="AW44" s="50"/>
      <c r="AX44" s="51"/>
      <c r="AY44" s="51"/>
      <c r="AZ44" s="51"/>
      <c r="BA44" s="50"/>
      <c r="BB44" s="50"/>
      <c r="BC44" s="50"/>
      <c r="BD44" s="32"/>
      <c r="BE44" s="22">
        <f>COUNTIF(M43:AA43,BD44)+COUNTIF(AE43:AT43,BD44)</f>
        <v>0</v>
      </c>
      <c r="BF44" s="54"/>
    </row>
    <row r="45" spans="1:58" s="1" customFormat="1" ht="15" customHeight="1">
      <c r="A45" s="122"/>
      <c r="B45" s="123"/>
      <c r="C45" s="123"/>
      <c r="D45" s="123"/>
      <c r="E45" s="123"/>
      <c r="F45" s="123"/>
      <c r="G45" s="123"/>
      <c r="H45" s="123"/>
      <c r="I45" s="123"/>
      <c r="J45" s="124"/>
      <c r="K45" s="124"/>
      <c r="L45" s="124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59">
        <f>SUM(M46:AA46)</f>
        <v>0</v>
      </c>
      <c r="AC45" s="59"/>
      <c r="AD45" s="5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59">
        <f>SUM(AE46:AT46)</f>
        <v>0</v>
      </c>
      <c r="AV45" s="50"/>
      <c r="AW45" s="50"/>
      <c r="AX45" s="51"/>
      <c r="AY45" s="51"/>
      <c r="AZ45" s="51"/>
      <c r="BA45" s="50"/>
      <c r="BB45" s="50"/>
      <c r="BC45" s="50"/>
      <c r="BD45" s="32"/>
      <c r="BE45" s="22">
        <f>COUNTIF(M43:AA44,BD45)+COUNTIF(AE43:AT44,BD45)</f>
        <v>0</v>
      </c>
      <c r="BF45" s="54"/>
    </row>
    <row r="46" spans="1:58" s="1" customFormat="1" ht="1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4"/>
      <c r="K46" s="124"/>
      <c r="L46" s="124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59"/>
      <c r="AC46" s="59"/>
      <c r="AD46" s="59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59"/>
      <c r="AV46" s="50"/>
      <c r="AW46" s="50"/>
      <c r="AX46" s="51"/>
      <c r="AY46" s="51"/>
      <c r="AZ46" s="51"/>
      <c r="BA46" s="50"/>
      <c r="BB46" s="50"/>
      <c r="BC46" s="50"/>
      <c r="BD46" s="32"/>
      <c r="BE46" s="22">
        <f>COUNTIF(M43:AA45,BD46)+COUNTIF(AE43:AT45,BD46)</f>
        <v>0</v>
      </c>
      <c r="BF46" s="54"/>
    </row>
    <row r="47" spans="1:58" s="1" customFormat="1" ht="1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4"/>
      <c r="K47" s="124"/>
      <c r="L47" s="124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50">
        <f>SUM(M48:AA48)</f>
        <v>0</v>
      </c>
      <c r="AC47" s="50"/>
      <c r="AD47" s="50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50">
        <f>SUM(AE48:AT48)</f>
        <v>0</v>
      </c>
      <c r="AV47" s="50"/>
      <c r="AW47" s="50"/>
      <c r="AX47" s="51"/>
      <c r="AY47" s="51"/>
      <c r="AZ47" s="51"/>
      <c r="BA47" s="50"/>
      <c r="BB47" s="50"/>
      <c r="BC47" s="50"/>
      <c r="BD47" s="32"/>
      <c r="BE47" s="22">
        <f>COUNTIF(M43:AA46,BD47)+COUNTIF(AE43:AT46,BD47)</f>
        <v>0</v>
      </c>
      <c r="BF47" s="54"/>
    </row>
    <row r="48" spans="1:58" s="1" customFormat="1" ht="1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4"/>
      <c r="K48" s="124"/>
      <c r="L48" s="124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50"/>
      <c r="AC48" s="50"/>
      <c r="AD48" s="5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50"/>
      <c r="AV48" s="50"/>
      <c r="AW48" s="50"/>
      <c r="AX48" s="51"/>
      <c r="AY48" s="51"/>
      <c r="AZ48" s="51"/>
      <c r="BA48" s="50"/>
      <c r="BB48" s="50"/>
      <c r="BC48" s="50"/>
      <c r="BD48" s="32"/>
      <c r="BE48" s="22">
        <f>COUNTIF(M43:AA47,BD48)+COUNTIF(AE43:AT47,BD48)</f>
        <v>0</v>
      </c>
      <c r="BF48" s="54"/>
    </row>
    <row r="49" spans="1:58" s="1" customFormat="1" ht="1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4"/>
      <c r="K49" s="124"/>
      <c r="L49" s="124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50">
        <f>SUM(M50:AA50)</f>
        <v>0</v>
      </c>
      <c r="AC49" s="50"/>
      <c r="AD49" s="50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50">
        <f>SUM(AE50:AT50)</f>
        <v>0</v>
      </c>
      <c r="AV49" s="50"/>
      <c r="AW49" s="50"/>
      <c r="AX49" s="51"/>
      <c r="AY49" s="51"/>
      <c r="AZ49" s="51"/>
      <c r="BA49" s="50"/>
      <c r="BB49" s="50"/>
      <c r="BC49" s="50"/>
      <c r="BD49" s="33"/>
      <c r="BE49" s="22">
        <f>COUNTIF(M44:AA48,BD49)+COUNTIF(AE44:AT48,BD49)</f>
        <v>0</v>
      </c>
      <c r="BF49" s="54"/>
    </row>
    <row r="50" spans="1:58" s="1" customFormat="1" ht="1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4"/>
      <c r="K50" s="124"/>
      <c r="L50" s="124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50"/>
      <c r="AC50" s="50"/>
      <c r="AD50" s="5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50"/>
      <c r="AV50" s="50"/>
      <c r="AW50" s="50"/>
      <c r="AX50" s="51"/>
      <c r="AY50" s="51"/>
      <c r="AZ50" s="51"/>
      <c r="BA50" s="50"/>
      <c r="BB50" s="50"/>
      <c r="BC50" s="50"/>
      <c r="BD50" s="34"/>
      <c r="BE50" s="23">
        <f>COUNTIF(M45:AA49,BD50)+COUNTIF(AE45:AT49,BD50)</f>
        <v>0</v>
      </c>
      <c r="BF50" s="54"/>
    </row>
    <row r="51" spans="1:58" s="1" customFormat="1" ht="15" customHeight="1">
      <c r="A51" s="122">
        <v>5</v>
      </c>
      <c r="B51" s="123" t="s">
        <v>55</v>
      </c>
      <c r="C51" s="123"/>
      <c r="D51" s="123"/>
      <c r="E51" s="123"/>
      <c r="F51" s="123"/>
      <c r="G51" s="123"/>
      <c r="H51" s="123"/>
      <c r="I51" s="123"/>
      <c r="J51" s="124">
        <v>701483</v>
      </c>
      <c r="K51" s="124"/>
      <c r="L51" s="12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59">
        <f>SUM(M52:AA52)</f>
        <v>0</v>
      </c>
      <c r="AC51" s="59"/>
      <c r="AD51" s="59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59">
        <f>SUM(AE52:AT52)</f>
        <v>0</v>
      </c>
      <c r="AV51" s="50"/>
      <c r="AW51" s="50">
        <f>SUM(AU51,AB51)</f>
        <v>0</v>
      </c>
      <c r="AX51" s="51">
        <f>SUM(AB53,AU53)</f>
        <v>0</v>
      </c>
      <c r="AY51" s="51">
        <f>SUM(AB55,AU55)</f>
        <v>0</v>
      </c>
      <c r="AZ51" s="51">
        <f>COUNTIF(M51,"РВ")*M52+COUNTIF(M57,"РМ")*M58+COUNTIF(N51,"РВ")*N52+COUNTIF(N57,"РМ")*N58+COUNTIF(T51,"РВ")*T52+COUNTIF(T57,"РМ")*T58+COUNTIF(U51,"РВ")*U52+COUNTIF(U57,"РМ")*U58+COUNTIF(AA51,"РВ")*AA52+COUNTIF(AA57,"РМ")*AA58+COUNTIF(AE51,"РВ")*AE52+COUNTIF(AE57,"РМ")*AE58+COUNTIF(AK51,"РВ")*AK52+COUNTIF(AK57,"РМ")*AK58+COUNTIF(AL51,"РВ")*AL52+COUNTIF(AL57,"РМ")*AL58+COUNTIF(AS51,"РВ")*AS52+COUNTIF(AS57,"РМ")*AS58+COUNTIF(AT51,"РВ")*AT52+COUNTIF(AT57,"РМ")*AT58</f>
        <v>0</v>
      </c>
      <c r="BA51" s="50">
        <f>SUM(AB57,AU57)</f>
        <v>0</v>
      </c>
      <c r="BB51" s="50">
        <f>SUM(BE51:BE56)</f>
        <v>0</v>
      </c>
      <c r="BC51" s="50"/>
      <c r="BD51" s="32"/>
      <c r="BE51" s="22">
        <f>COUNTIF(M51:AA51,BD51)+COUNTIF(AE51:AT51,BD51)</f>
        <v>0</v>
      </c>
      <c r="BF51" s="54"/>
    </row>
    <row r="52" spans="1:58" s="1" customFormat="1" ht="15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4"/>
      <c r="K52" s="124"/>
      <c r="L52" s="124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59"/>
      <c r="AC52" s="59"/>
      <c r="AD52" s="59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59"/>
      <c r="AV52" s="50"/>
      <c r="AW52" s="50"/>
      <c r="AX52" s="51"/>
      <c r="AY52" s="51"/>
      <c r="AZ52" s="51"/>
      <c r="BA52" s="50"/>
      <c r="BB52" s="50"/>
      <c r="BC52" s="50"/>
      <c r="BD52" s="32"/>
      <c r="BE52" s="22">
        <f>COUNTIF(M51:AA51,BD52)+COUNTIF(AE51:AT51,BD52)</f>
        <v>0</v>
      </c>
      <c r="BF52" s="54"/>
    </row>
    <row r="53" spans="1:58" s="1" customFormat="1" ht="15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4"/>
      <c r="K53" s="124"/>
      <c r="L53" s="124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59">
        <f>SUM(M54:AA54)</f>
        <v>0</v>
      </c>
      <c r="AC53" s="59"/>
      <c r="AD53" s="59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59">
        <f>SUM(AE54:AT54)</f>
        <v>0</v>
      </c>
      <c r="AV53" s="50"/>
      <c r="AW53" s="50"/>
      <c r="AX53" s="51"/>
      <c r="AY53" s="51"/>
      <c r="AZ53" s="51"/>
      <c r="BA53" s="50"/>
      <c r="BB53" s="50"/>
      <c r="BC53" s="50"/>
      <c r="BD53" s="32"/>
      <c r="BE53" s="22">
        <f>COUNTIF(M51:AA52,BD53)+COUNTIF(AE51:AT52,BD53)</f>
        <v>0</v>
      </c>
      <c r="BF53" s="54"/>
    </row>
    <row r="54" spans="1:58" s="1" customFormat="1" ht="15" customHeight="1">
      <c r="A54" s="122"/>
      <c r="B54" s="123"/>
      <c r="C54" s="123"/>
      <c r="D54" s="123"/>
      <c r="E54" s="123"/>
      <c r="F54" s="123"/>
      <c r="G54" s="123"/>
      <c r="H54" s="123"/>
      <c r="I54" s="123"/>
      <c r="J54" s="124"/>
      <c r="K54" s="124"/>
      <c r="L54" s="124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59"/>
      <c r="AC54" s="59"/>
      <c r="AD54" s="59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59"/>
      <c r="AV54" s="50"/>
      <c r="AW54" s="50"/>
      <c r="AX54" s="51"/>
      <c r="AY54" s="51"/>
      <c r="AZ54" s="51"/>
      <c r="BA54" s="50"/>
      <c r="BB54" s="50"/>
      <c r="BC54" s="50"/>
      <c r="BD54" s="32"/>
      <c r="BE54" s="22">
        <f>COUNTIF(M51:AA53,BD54)+COUNTIF(AE51:AT53,BD54)</f>
        <v>0</v>
      </c>
      <c r="BF54" s="54"/>
    </row>
    <row r="55" spans="1:58" s="1" customFormat="1" ht="15" customHeight="1">
      <c r="A55" s="122"/>
      <c r="B55" s="123"/>
      <c r="C55" s="123"/>
      <c r="D55" s="123"/>
      <c r="E55" s="123"/>
      <c r="F55" s="123"/>
      <c r="G55" s="123"/>
      <c r="H55" s="123"/>
      <c r="I55" s="123"/>
      <c r="J55" s="124"/>
      <c r="K55" s="124"/>
      <c r="L55" s="124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50">
        <f>SUM(M56:AA56)</f>
        <v>0</v>
      </c>
      <c r="AC55" s="50"/>
      <c r="AD55" s="50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50">
        <f>SUM(AE56:AT56)</f>
        <v>0</v>
      </c>
      <c r="AV55" s="50"/>
      <c r="AW55" s="50"/>
      <c r="AX55" s="51"/>
      <c r="AY55" s="51"/>
      <c r="AZ55" s="51"/>
      <c r="BA55" s="50"/>
      <c r="BB55" s="50"/>
      <c r="BC55" s="50"/>
      <c r="BD55" s="32"/>
      <c r="BE55" s="22">
        <f>COUNTIF(M51:AA54,BD55)+COUNTIF(AE51:AT54,BD55)</f>
        <v>0</v>
      </c>
      <c r="BF55" s="54"/>
    </row>
    <row r="56" spans="1:58" s="1" customFormat="1" ht="15" customHeight="1">
      <c r="A56" s="122"/>
      <c r="B56" s="123"/>
      <c r="C56" s="123"/>
      <c r="D56" s="123"/>
      <c r="E56" s="123"/>
      <c r="F56" s="123"/>
      <c r="G56" s="123"/>
      <c r="H56" s="123"/>
      <c r="I56" s="123"/>
      <c r="J56" s="124"/>
      <c r="K56" s="124"/>
      <c r="L56" s="124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50"/>
      <c r="AC56" s="50"/>
      <c r="AD56" s="5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50"/>
      <c r="AV56" s="50"/>
      <c r="AW56" s="50"/>
      <c r="AX56" s="51"/>
      <c r="AY56" s="51"/>
      <c r="AZ56" s="51"/>
      <c r="BA56" s="50"/>
      <c r="BB56" s="50"/>
      <c r="BC56" s="50"/>
      <c r="BD56" s="32"/>
      <c r="BE56" s="22">
        <f>COUNTIF(M51:AA55,BD56)+COUNTIF(AE51:AT55,BD56)</f>
        <v>0</v>
      </c>
      <c r="BF56" s="54"/>
    </row>
    <row r="57" spans="1:58" s="1" customFormat="1" ht="15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4"/>
      <c r="K57" s="124"/>
      <c r="L57" s="124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50">
        <f>SUM(M58:AA58)</f>
        <v>0</v>
      </c>
      <c r="AC57" s="50"/>
      <c r="AD57" s="50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50">
        <f>SUM(AE58:AT58)</f>
        <v>0</v>
      </c>
      <c r="AV57" s="50"/>
      <c r="AW57" s="50"/>
      <c r="AX57" s="51"/>
      <c r="AY57" s="51"/>
      <c r="AZ57" s="51"/>
      <c r="BA57" s="50"/>
      <c r="BB57" s="50"/>
      <c r="BC57" s="50"/>
      <c r="BD57" s="33"/>
      <c r="BE57" s="22">
        <f>COUNTIF(M52:AA56,BD57)+COUNTIF(AE52:AT56,BD57)</f>
        <v>0</v>
      </c>
      <c r="BF57" s="54"/>
    </row>
    <row r="58" spans="1:58" s="1" customFormat="1" ht="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4"/>
      <c r="K58" s="124"/>
      <c r="L58" s="124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50"/>
      <c r="AC58" s="50"/>
      <c r="AD58" s="5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50"/>
      <c r="AV58" s="50"/>
      <c r="AW58" s="50"/>
      <c r="AX58" s="51"/>
      <c r="AY58" s="51"/>
      <c r="AZ58" s="51"/>
      <c r="BA58" s="50"/>
      <c r="BB58" s="50"/>
      <c r="BC58" s="50"/>
      <c r="BD58" s="34"/>
      <c r="BE58" s="23">
        <f>COUNTIF(M53:AA57,BD58)+COUNTIF(AE53:AT57,BD58)</f>
        <v>0</v>
      </c>
      <c r="BF58" s="54"/>
    </row>
    <row r="59" spans="1:58" s="1" customFormat="1" ht="15" customHeight="1">
      <c r="A59" s="122">
        <v>6</v>
      </c>
      <c r="B59" s="123" t="s">
        <v>56</v>
      </c>
      <c r="C59" s="123"/>
      <c r="D59" s="123"/>
      <c r="E59" s="123"/>
      <c r="F59" s="123"/>
      <c r="G59" s="123"/>
      <c r="H59" s="123"/>
      <c r="I59" s="123"/>
      <c r="J59" s="124">
        <v>702399</v>
      </c>
      <c r="K59" s="124"/>
      <c r="L59" s="12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59">
        <f>SUM(M60:AA60)</f>
        <v>0</v>
      </c>
      <c r="AC59" s="59"/>
      <c r="AD59" s="59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59">
        <f>SUM(AE60:AT60)</f>
        <v>0</v>
      </c>
      <c r="AV59" s="50"/>
      <c r="AW59" s="50">
        <f>SUM(AU59,AB59)</f>
        <v>0</v>
      </c>
      <c r="AX59" s="51">
        <f>SUM(AB61,AU61)</f>
        <v>0</v>
      </c>
      <c r="AY59" s="51">
        <f>SUM(AB63,AU63)</f>
        <v>0</v>
      </c>
      <c r="AZ59" s="51">
        <f>COUNTIF(M59,"РВ")*M60+COUNTIF(M65,"РМ")*M66+COUNTIF(N59,"РВ")*N60+COUNTIF(N65,"РМ")*N66+COUNTIF(T59,"РВ")*T60+COUNTIF(T65,"РМ")*T66+COUNTIF(U59,"РВ")*U60+COUNTIF(U65,"РМ")*U66+COUNTIF(AA59,"РВ")*AA60+COUNTIF(AA65,"РМ")*AA66+COUNTIF(AE59,"РВ")*AE60+COUNTIF(AE65,"РМ")*AE66+COUNTIF(AK59,"РВ")*AK60+COUNTIF(AK65,"РМ")*AK66+COUNTIF(AL59,"РВ")*AL60+COUNTIF(AL65,"РМ")*AL66+COUNTIF(AS59,"РВ")*AS60+COUNTIF(AS65,"РМ")*AS66+COUNTIF(AT59,"РВ")*AT60+COUNTIF(AT65,"РМ")*AT66</f>
        <v>0</v>
      </c>
      <c r="BA59" s="50">
        <f>SUM(AB65,AU65)</f>
        <v>0</v>
      </c>
      <c r="BB59" s="50">
        <f>SUM(BE59:BE64)</f>
        <v>0</v>
      </c>
      <c r="BC59" s="50"/>
      <c r="BD59" s="32"/>
      <c r="BE59" s="22">
        <f>COUNTIF(M59:AA59,BD59)+COUNTIF(AE59:AT59,BD59)</f>
        <v>0</v>
      </c>
      <c r="BF59" s="54"/>
    </row>
    <row r="60" spans="1:58" s="1" customFormat="1" ht="1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4"/>
      <c r="K60" s="124"/>
      <c r="L60" s="12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59"/>
      <c r="AC60" s="59"/>
      <c r="AD60" s="59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59"/>
      <c r="AV60" s="50"/>
      <c r="AW60" s="50"/>
      <c r="AX60" s="51"/>
      <c r="AY60" s="51"/>
      <c r="AZ60" s="51"/>
      <c r="BA60" s="50"/>
      <c r="BB60" s="50"/>
      <c r="BC60" s="50"/>
      <c r="BD60" s="32"/>
      <c r="BE60" s="22">
        <f>COUNTIF(M59:AA59,BD60)+COUNTIF(AE59:AT59,BD60)</f>
        <v>0</v>
      </c>
      <c r="BF60" s="54"/>
    </row>
    <row r="61" spans="1:58" s="1" customFormat="1" ht="1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4"/>
      <c r="K61" s="124"/>
      <c r="L61" s="124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59">
        <f>SUM(M62:AA62)</f>
        <v>0</v>
      </c>
      <c r="AC61" s="59"/>
      <c r="AD61" s="59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59">
        <f>SUM(AE62:AT62)</f>
        <v>0</v>
      </c>
      <c r="AV61" s="50"/>
      <c r="AW61" s="50"/>
      <c r="AX61" s="51"/>
      <c r="AY61" s="51"/>
      <c r="AZ61" s="51"/>
      <c r="BA61" s="50"/>
      <c r="BB61" s="50"/>
      <c r="BC61" s="50"/>
      <c r="BD61" s="32"/>
      <c r="BE61" s="22">
        <f>COUNTIF(M59:AA60,BD61)+COUNTIF(AE59:AT60,BD61)</f>
        <v>0</v>
      </c>
      <c r="BF61" s="54"/>
    </row>
    <row r="62" spans="1:58" s="1" customFormat="1" ht="15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4"/>
      <c r="K62" s="124"/>
      <c r="L62" s="124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59"/>
      <c r="AC62" s="59"/>
      <c r="AD62" s="59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59"/>
      <c r="AV62" s="50"/>
      <c r="AW62" s="50"/>
      <c r="AX62" s="51"/>
      <c r="AY62" s="51"/>
      <c r="AZ62" s="51"/>
      <c r="BA62" s="50"/>
      <c r="BB62" s="50"/>
      <c r="BC62" s="50"/>
      <c r="BD62" s="32"/>
      <c r="BE62" s="22">
        <f>COUNTIF(M59:AA61,BD62)+COUNTIF(AE59:AT61,BD62)</f>
        <v>0</v>
      </c>
      <c r="BF62" s="54"/>
    </row>
    <row r="63" spans="1:58" s="1" customFormat="1" ht="15" customHeight="1">
      <c r="A63" s="122"/>
      <c r="B63" s="123"/>
      <c r="C63" s="123"/>
      <c r="D63" s="123"/>
      <c r="E63" s="123"/>
      <c r="F63" s="123"/>
      <c r="G63" s="123"/>
      <c r="H63" s="123"/>
      <c r="I63" s="123"/>
      <c r="J63" s="124"/>
      <c r="K63" s="124"/>
      <c r="L63" s="124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50">
        <f>SUM(M64:AA64)</f>
        <v>0</v>
      </c>
      <c r="AC63" s="50"/>
      <c r="AD63" s="50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50">
        <f>SUM(AE64:AT64)</f>
        <v>0</v>
      </c>
      <c r="AV63" s="50"/>
      <c r="AW63" s="50"/>
      <c r="AX63" s="51"/>
      <c r="AY63" s="51"/>
      <c r="AZ63" s="51"/>
      <c r="BA63" s="50"/>
      <c r="BB63" s="50"/>
      <c r="BC63" s="50"/>
      <c r="BD63" s="32"/>
      <c r="BE63" s="22">
        <f>COUNTIF(M59:AA62,BD63)+COUNTIF(AE59:AT62,BD63)</f>
        <v>0</v>
      </c>
      <c r="BF63" s="54"/>
    </row>
    <row r="64" spans="1:58" s="1" customFormat="1" ht="15" customHeight="1">
      <c r="A64" s="122"/>
      <c r="B64" s="123"/>
      <c r="C64" s="123"/>
      <c r="D64" s="123"/>
      <c r="E64" s="123"/>
      <c r="F64" s="123"/>
      <c r="G64" s="123"/>
      <c r="H64" s="123"/>
      <c r="I64" s="123"/>
      <c r="J64" s="124"/>
      <c r="K64" s="124"/>
      <c r="L64" s="124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50"/>
      <c r="AC64" s="50"/>
      <c r="AD64" s="5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50"/>
      <c r="AV64" s="50"/>
      <c r="AW64" s="50"/>
      <c r="AX64" s="51"/>
      <c r="AY64" s="51"/>
      <c r="AZ64" s="51"/>
      <c r="BA64" s="50"/>
      <c r="BB64" s="50"/>
      <c r="BC64" s="50"/>
      <c r="BD64" s="32"/>
      <c r="BE64" s="22">
        <f>COUNTIF(M59:AA63,BD64)+COUNTIF(AE59:AT63,BD64)</f>
        <v>0</v>
      </c>
      <c r="BF64" s="54"/>
    </row>
    <row r="65" spans="1:58" s="1" customFormat="1" ht="15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4"/>
      <c r="K65" s="124"/>
      <c r="L65" s="124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50">
        <f>SUM(M66:AA66)</f>
        <v>0</v>
      </c>
      <c r="AC65" s="50"/>
      <c r="AD65" s="50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50">
        <f>SUM(AE66:AT66)</f>
        <v>0</v>
      </c>
      <c r="AV65" s="50"/>
      <c r="AW65" s="50"/>
      <c r="AX65" s="51"/>
      <c r="AY65" s="51"/>
      <c r="AZ65" s="51"/>
      <c r="BA65" s="50"/>
      <c r="BB65" s="50"/>
      <c r="BC65" s="50"/>
      <c r="BD65" s="33"/>
      <c r="BE65" s="22">
        <f>COUNTIF(M60:AA64,BD65)+COUNTIF(AE60:AT64,BD65)</f>
        <v>0</v>
      </c>
      <c r="BF65" s="54"/>
    </row>
    <row r="66" spans="1:58" s="1" customFormat="1" ht="15" customHeight="1">
      <c r="A66" s="122"/>
      <c r="B66" s="123"/>
      <c r="C66" s="123"/>
      <c r="D66" s="123"/>
      <c r="E66" s="123"/>
      <c r="F66" s="123"/>
      <c r="G66" s="123"/>
      <c r="H66" s="123"/>
      <c r="I66" s="123"/>
      <c r="J66" s="124"/>
      <c r="K66" s="124"/>
      <c r="L66" s="124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50"/>
      <c r="AC66" s="50"/>
      <c r="AD66" s="5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50"/>
      <c r="AV66" s="50"/>
      <c r="AW66" s="50"/>
      <c r="AX66" s="51"/>
      <c r="AY66" s="51"/>
      <c r="AZ66" s="51"/>
      <c r="BA66" s="50"/>
      <c r="BB66" s="50"/>
      <c r="BC66" s="50"/>
      <c r="BD66" s="34"/>
      <c r="BE66" s="23">
        <f>COUNTIF(M61:AA65,BD66)+COUNTIF(AE61:AT65,BD66)</f>
        <v>0</v>
      </c>
      <c r="BF66" s="54"/>
    </row>
    <row r="67" spans="1:58" s="1" customFormat="1" ht="15" customHeight="1">
      <c r="A67" s="122">
        <v>7</v>
      </c>
      <c r="B67" s="123" t="s">
        <v>57</v>
      </c>
      <c r="C67" s="123"/>
      <c r="D67" s="123"/>
      <c r="E67" s="123"/>
      <c r="F67" s="123"/>
      <c r="G67" s="123"/>
      <c r="H67" s="123"/>
      <c r="I67" s="123"/>
      <c r="J67" s="124">
        <v>701537</v>
      </c>
      <c r="K67" s="124"/>
      <c r="L67" s="12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59">
        <f>SUM(M68:AA68)</f>
        <v>0</v>
      </c>
      <c r="AC67" s="59"/>
      <c r="AD67" s="59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59">
        <f>SUM(AE68:AT68)</f>
        <v>0</v>
      </c>
      <c r="AV67" s="50"/>
      <c r="AW67" s="50">
        <f>SUM(AU67,AB67)</f>
        <v>0</v>
      </c>
      <c r="AX67" s="51">
        <f>SUM(AB69,AU69)</f>
        <v>0</v>
      </c>
      <c r="AY67" s="51">
        <f>SUM(AB71,AU71)</f>
        <v>0</v>
      </c>
      <c r="AZ67" s="51">
        <f>COUNTIF(M67,"РВ")*M68+COUNTIF(M73,"РМ")*M74+COUNTIF(N67,"РВ")*N68+COUNTIF(N73,"РМ")*N74+COUNTIF(T67,"РВ")*T68+COUNTIF(T73,"РМ")*T74+COUNTIF(U67,"РВ")*U68+COUNTIF(U73,"РМ")*U74+COUNTIF(AA67,"РВ")*AA68+COUNTIF(AA73,"РМ")*AA74+COUNTIF(AE67,"РВ")*AE68+COUNTIF(AE73,"РМ")*AE74+COUNTIF(AK67,"РВ")*AK68+COUNTIF(AK73,"РМ")*AK74+COUNTIF(AL67,"РВ")*AL68+COUNTIF(AL73,"РМ")*AL74+COUNTIF(AS67,"РВ")*AS68+COUNTIF(AS73,"РМ")*AS74+COUNTIF(AT67,"РВ")*AT68+COUNTIF(AT73,"РМ")*AT74</f>
        <v>0</v>
      </c>
      <c r="BA67" s="50">
        <f>SUM(AB73,AU73)</f>
        <v>0</v>
      </c>
      <c r="BB67" s="50">
        <f>SUM(BE67:BE72)</f>
        <v>0</v>
      </c>
      <c r="BC67" s="50"/>
      <c r="BD67" s="32"/>
      <c r="BE67" s="22">
        <f>COUNTIF(M67:AA67,BD67)+COUNTIF(AE67:AT67,BD67)</f>
        <v>0</v>
      </c>
      <c r="BF67" s="54"/>
    </row>
    <row r="68" spans="1:58" s="1" customFormat="1" ht="15" customHeight="1">
      <c r="A68" s="122"/>
      <c r="B68" s="123"/>
      <c r="C68" s="123"/>
      <c r="D68" s="123"/>
      <c r="E68" s="123"/>
      <c r="F68" s="123"/>
      <c r="G68" s="123"/>
      <c r="H68" s="123"/>
      <c r="I68" s="123"/>
      <c r="J68" s="124"/>
      <c r="K68" s="124"/>
      <c r="L68" s="12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59"/>
      <c r="AC68" s="59"/>
      <c r="AD68" s="59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59"/>
      <c r="AV68" s="50"/>
      <c r="AW68" s="50"/>
      <c r="AX68" s="51"/>
      <c r="AY68" s="51"/>
      <c r="AZ68" s="51"/>
      <c r="BA68" s="50"/>
      <c r="BB68" s="50"/>
      <c r="BC68" s="50"/>
      <c r="BD68" s="32"/>
      <c r="BE68" s="22">
        <f>COUNTIF(M67:AA67,BD68)+COUNTIF(AE67:AT67,BD68)</f>
        <v>0</v>
      </c>
      <c r="BF68" s="54"/>
    </row>
    <row r="69" spans="1:58" s="1" customFormat="1" ht="15" customHeight="1">
      <c r="A69" s="122"/>
      <c r="B69" s="123"/>
      <c r="C69" s="123"/>
      <c r="D69" s="123"/>
      <c r="E69" s="123"/>
      <c r="F69" s="123"/>
      <c r="G69" s="123"/>
      <c r="H69" s="123"/>
      <c r="I69" s="123"/>
      <c r="J69" s="124"/>
      <c r="K69" s="124"/>
      <c r="L69" s="124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59">
        <f>SUM(M70:AA70)</f>
        <v>0</v>
      </c>
      <c r="AC69" s="59"/>
      <c r="AD69" s="59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59">
        <f>SUM(AE70:AT70)</f>
        <v>0</v>
      </c>
      <c r="AV69" s="50"/>
      <c r="AW69" s="50"/>
      <c r="AX69" s="51"/>
      <c r="AY69" s="51"/>
      <c r="AZ69" s="51"/>
      <c r="BA69" s="50"/>
      <c r="BB69" s="50"/>
      <c r="BC69" s="50"/>
      <c r="BD69" s="32"/>
      <c r="BE69" s="22">
        <f>COUNTIF(M67:AA68,BD69)+COUNTIF(AE67:AT68,BD69)</f>
        <v>0</v>
      </c>
      <c r="BF69" s="54"/>
    </row>
    <row r="70" spans="1:58" s="1" customFormat="1" ht="15" customHeight="1">
      <c r="A70" s="122"/>
      <c r="B70" s="123"/>
      <c r="C70" s="123"/>
      <c r="D70" s="123"/>
      <c r="E70" s="123"/>
      <c r="F70" s="123"/>
      <c r="G70" s="123"/>
      <c r="H70" s="123"/>
      <c r="I70" s="123"/>
      <c r="J70" s="124"/>
      <c r="K70" s="124"/>
      <c r="L70" s="124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59"/>
      <c r="AC70" s="59"/>
      <c r="AD70" s="59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59"/>
      <c r="AV70" s="50"/>
      <c r="AW70" s="50"/>
      <c r="AX70" s="51"/>
      <c r="AY70" s="51"/>
      <c r="AZ70" s="51"/>
      <c r="BA70" s="50"/>
      <c r="BB70" s="50"/>
      <c r="BC70" s="50"/>
      <c r="BD70" s="32"/>
      <c r="BE70" s="22">
        <f>COUNTIF(M67:AA69,BD70)+COUNTIF(AE67:AT69,BD70)</f>
        <v>0</v>
      </c>
      <c r="BF70" s="54"/>
    </row>
    <row r="71" spans="1:58" s="1" customFormat="1" ht="15" customHeight="1">
      <c r="A71" s="122"/>
      <c r="B71" s="123"/>
      <c r="C71" s="123"/>
      <c r="D71" s="123"/>
      <c r="E71" s="123"/>
      <c r="F71" s="123"/>
      <c r="G71" s="123"/>
      <c r="H71" s="123"/>
      <c r="I71" s="123"/>
      <c r="J71" s="124"/>
      <c r="K71" s="124"/>
      <c r="L71" s="124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50">
        <f>SUM(M72:AA72)</f>
        <v>0</v>
      </c>
      <c r="AC71" s="50"/>
      <c r="AD71" s="50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50">
        <f>SUM(AE72:AT72)</f>
        <v>0</v>
      </c>
      <c r="AV71" s="50"/>
      <c r="AW71" s="50"/>
      <c r="AX71" s="51"/>
      <c r="AY71" s="51"/>
      <c r="AZ71" s="51"/>
      <c r="BA71" s="50"/>
      <c r="BB71" s="50"/>
      <c r="BC71" s="50"/>
      <c r="BD71" s="32"/>
      <c r="BE71" s="22">
        <f>COUNTIF(M67:AA70,BD71)+COUNTIF(AE67:AT70,BD71)</f>
        <v>0</v>
      </c>
      <c r="BF71" s="54"/>
    </row>
    <row r="72" spans="1:58" s="1" customFormat="1" ht="15" customHeight="1">
      <c r="A72" s="122"/>
      <c r="B72" s="123"/>
      <c r="C72" s="123"/>
      <c r="D72" s="123"/>
      <c r="E72" s="123"/>
      <c r="F72" s="123"/>
      <c r="G72" s="123"/>
      <c r="H72" s="123"/>
      <c r="I72" s="123"/>
      <c r="J72" s="124"/>
      <c r="K72" s="124"/>
      <c r="L72" s="124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50"/>
      <c r="AC72" s="50"/>
      <c r="AD72" s="5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50"/>
      <c r="AV72" s="50"/>
      <c r="AW72" s="50"/>
      <c r="AX72" s="51"/>
      <c r="AY72" s="51"/>
      <c r="AZ72" s="51"/>
      <c r="BA72" s="50"/>
      <c r="BB72" s="50"/>
      <c r="BC72" s="50"/>
      <c r="BD72" s="32"/>
      <c r="BE72" s="22">
        <f>COUNTIF(M67:AA71,BD72)+COUNTIF(AE67:AT71,BD72)</f>
        <v>0</v>
      </c>
      <c r="BF72" s="54"/>
    </row>
    <row r="73" spans="1:58" s="1" customFormat="1" ht="15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4"/>
      <c r="K73" s="124"/>
      <c r="L73" s="124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50">
        <f>SUM(M74:AA74)</f>
        <v>0</v>
      </c>
      <c r="AC73" s="50"/>
      <c r="AD73" s="50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50">
        <f>SUM(AE74:AT74)</f>
        <v>0</v>
      </c>
      <c r="AV73" s="50"/>
      <c r="AW73" s="50"/>
      <c r="AX73" s="51"/>
      <c r="AY73" s="51"/>
      <c r="AZ73" s="51"/>
      <c r="BA73" s="50"/>
      <c r="BB73" s="50"/>
      <c r="BC73" s="50"/>
      <c r="BD73" s="33"/>
      <c r="BE73" s="22">
        <f>COUNTIF(M68:AA72,BD73)+COUNTIF(AE68:AT72,BD73)</f>
        <v>0</v>
      </c>
      <c r="BF73" s="54"/>
    </row>
    <row r="74" spans="1:58" s="1" customFormat="1" ht="15" customHeight="1">
      <c r="A74" s="122"/>
      <c r="B74" s="123"/>
      <c r="C74" s="123"/>
      <c r="D74" s="123"/>
      <c r="E74" s="123"/>
      <c r="F74" s="123"/>
      <c r="G74" s="123"/>
      <c r="H74" s="123"/>
      <c r="I74" s="123"/>
      <c r="J74" s="124"/>
      <c r="K74" s="124"/>
      <c r="L74" s="124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50"/>
      <c r="AC74" s="50"/>
      <c r="AD74" s="5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50"/>
      <c r="AV74" s="50"/>
      <c r="AW74" s="50"/>
      <c r="AX74" s="51"/>
      <c r="AY74" s="51"/>
      <c r="AZ74" s="51"/>
      <c r="BA74" s="50"/>
      <c r="BB74" s="50"/>
      <c r="BC74" s="50"/>
      <c r="BD74" s="34"/>
      <c r="BE74" s="23">
        <f>COUNTIF(M69:AA73,BD74)+COUNTIF(AE69:AT73,BD74)</f>
        <v>0</v>
      </c>
      <c r="BF74" s="54"/>
    </row>
    <row r="75" spans="1:58" s="1" customFormat="1" ht="15" customHeight="1">
      <c r="A75" s="122">
        <v>8</v>
      </c>
      <c r="B75" s="123" t="s">
        <v>58</v>
      </c>
      <c r="C75" s="123"/>
      <c r="D75" s="123"/>
      <c r="E75" s="123"/>
      <c r="F75" s="123"/>
      <c r="G75" s="123"/>
      <c r="H75" s="123"/>
      <c r="I75" s="123"/>
      <c r="J75" s="124">
        <v>702900</v>
      </c>
      <c r="K75" s="124"/>
      <c r="L75" s="124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59">
        <f>SUM(M76:AA76)</f>
        <v>0</v>
      </c>
      <c r="AC75" s="59"/>
      <c r="AD75" s="59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59">
        <f>SUM(AE76:AT76)</f>
        <v>0</v>
      </c>
      <c r="AV75" s="50"/>
      <c r="AW75" s="50">
        <f>SUM(AU75,AB75)</f>
        <v>0</v>
      </c>
      <c r="AX75" s="51">
        <f>SUM(AB77,AU77)</f>
        <v>0</v>
      </c>
      <c r="AY75" s="51">
        <f>SUM(AB79,AU79)</f>
        <v>0</v>
      </c>
      <c r="AZ75" s="51">
        <f>COUNTIF(M75,"РВ")*M76+COUNTIF(M81,"РМ")*M82+COUNTIF(N75,"РВ")*N76+COUNTIF(N81,"РМ")*N82+COUNTIF(T75,"РВ")*T76+COUNTIF(T81,"РМ")*T82+COUNTIF(U75,"РВ")*U76+COUNTIF(U81,"РМ")*U82+COUNTIF(AA75,"РВ")*AA76+COUNTIF(AA81,"РМ")*AA82+COUNTIF(AE75,"РВ")*AE76+COUNTIF(AE81,"РМ")*AE82+COUNTIF(AK75,"РВ")*AK76+COUNTIF(AK81,"РМ")*AK82+COUNTIF(AL75,"РВ")*AL76+COUNTIF(AL81,"РМ")*AL82+COUNTIF(AS75,"РВ")*AS76+COUNTIF(AS81,"РМ")*AS82+COUNTIF(AT75,"РВ")*AT76+COUNTIF(AT81,"РМ")*AT82</f>
        <v>0</v>
      </c>
      <c r="BA75" s="50">
        <f>SUM(AB81,AU81)</f>
        <v>0</v>
      </c>
      <c r="BB75" s="50">
        <f>SUM(BE75:BE80)</f>
        <v>0</v>
      </c>
      <c r="BC75" s="50"/>
      <c r="BD75" s="32"/>
      <c r="BE75" s="22">
        <f>COUNTIF(M75:AA75,BD75)+COUNTIF(AE75:AT75,BD75)</f>
        <v>0</v>
      </c>
      <c r="BF75" s="54"/>
    </row>
    <row r="76" spans="1:58" s="1" customFormat="1" ht="15" customHeight="1">
      <c r="A76" s="122"/>
      <c r="B76" s="123"/>
      <c r="C76" s="123"/>
      <c r="D76" s="123"/>
      <c r="E76" s="123"/>
      <c r="F76" s="123"/>
      <c r="G76" s="123"/>
      <c r="H76" s="123"/>
      <c r="I76" s="123"/>
      <c r="J76" s="124"/>
      <c r="K76" s="124"/>
      <c r="L76" s="124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59"/>
      <c r="AC76" s="59"/>
      <c r="AD76" s="59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59"/>
      <c r="AV76" s="50"/>
      <c r="AW76" s="50"/>
      <c r="AX76" s="51"/>
      <c r="AY76" s="51"/>
      <c r="AZ76" s="51"/>
      <c r="BA76" s="50"/>
      <c r="BB76" s="50"/>
      <c r="BC76" s="50"/>
      <c r="BD76" s="32"/>
      <c r="BE76" s="22">
        <f>COUNTIF(M75:AA75,BD76)+COUNTIF(AE75:AT75,BD76)</f>
        <v>0</v>
      </c>
      <c r="BF76" s="54"/>
    </row>
    <row r="77" spans="1:58" s="1" customFormat="1" ht="15" customHeight="1">
      <c r="A77" s="122"/>
      <c r="B77" s="123"/>
      <c r="C77" s="123"/>
      <c r="D77" s="123"/>
      <c r="E77" s="123"/>
      <c r="F77" s="123"/>
      <c r="G77" s="123"/>
      <c r="H77" s="123"/>
      <c r="I77" s="123"/>
      <c r="J77" s="124"/>
      <c r="K77" s="124"/>
      <c r="L77" s="124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59">
        <f>SUM(M78:AA78)</f>
        <v>0</v>
      </c>
      <c r="AC77" s="59"/>
      <c r="AD77" s="59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59">
        <f>SUM(AE78:AT78)</f>
        <v>0</v>
      </c>
      <c r="AV77" s="50"/>
      <c r="AW77" s="50"/>
      <c r="AX77" s="51"/>
      <c r="AY77" s="51"/>
      <c r="AZ77" s="51"/>
      <c r="BA77" s="50"/>
      <c r="BB77" s="50"/>
      <c r="BC77" s="50"/>
      <c r="BD77" s="32"/>
      <c r="BE77" s="22">
        <f>COUNTIF(M75:AA76,BD77)+COUNTIF(AE75:AT76,BD77)</f>
        <v>0</v>
      </c>
      <c r="BF77" s="54"/>
    </row>
    <row r="78" spans="1:58" s="1" customFormat="1" ht="15" customHeight="1">
      <c r="A78" s="122"/>
      <c r="B78" s="123"/>
      <c r="C78" s="123"/>
      <c r="D78" s="123"/>
      <c r="E78" s="123"/>
      <c r="F78" s="123"/>
      <c r="G78" s="123"/>
      <c r="H78" s="123"/>
      <c r="I78" s="123"/>
      <c r="J78" s="124"/>
      <c r="K78" s="124"/>
      <c r="L78" s="124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59"/>
      <c r="AC78" s="59"/>
      <c r="AD78" s="59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59"/>
      <c r="AV78" s="50"/>
      <c r="AW78" s="50"/>
      <c r="AX78" s="51"/>
      <c r="AY78" s="51"/>
      <c r="AZ78" s="51"/>
      <c r="BA78" s="50"/>
      <c r="BB78" s="50"/>
      <c r="BC78" s="50"/>
      <c r="BD78" s="32"/>
      <c r="BE78" s="22">
        <f>COUNTIF(M75:AA77,BD78)+COUNTIF(AE75:AT77,BD78)</f>
        <v>0</v>
      </c>
      <c r="BF78" s="54"/>
    </row>
    <row r="79" spans="1:58" s="1" customFormat="1" ht="15" customHeight="1">
      <c r="A79" s="122"/>
      <c r="B79" s="123"/>
      <c r="C79" s="123"/>
      <c r="D79" s="123"/>
      <c r="E79" s="123"/>
      <c r="F79" s="123"/>
      <c r="G79" s="123"/>
      <c r="H79" s="123"/>
      <c r="I79" s="123"/>
      <c r="J79" s="124"/>
      <c r="K79" s="124"/>
      <c r="L79" s="124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50">
        <f>SUM(M80:AA80)</f>
        <v>0</v>
      </c>
      <c r="AC79" s="50"/>
      <c r="AD79" s="50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50">
        <f>SUM(AE80:AT80)</f>
        <v>0</v>
      </c>
      <c r="AV79" s="50"/>
      <c r="AW79" s="50"/>
      <c r="AX79" s="51"/>
      <c r="AY79" s="51"/>
      <c r="AZ79" s="51"/>
      <c r="BA79" s="50"/>
      <c r="BB79" s="50"/>
      <c r="BC79" s="50"/>
      <c r="BD79" s="32"/>
      <c r="BE79" s="22">
        <f>COUNTIF(M75:AA78,BD79)+COUNTIF(AE75:AT78,BD79)</f>
        <v>0</v>
      </c>
      <c r="BF79" s="54"/>
    </row>
    <row r="80" spans="1:58" s="1" customFormat="1" ht="15" customHeight="1">
      <c r="A80" s="122"/>
      <c r="B80" s="123"/>
      <c r="C80" s="123"/>
      <c r="D80" s="123"/>
      <c r="E80" s="123"/>
      <c r="F80" s="123"/>
      <c r="G80" s="123"/>
      <c r="H80" s="123"/>
      <c r="I80" s="123"/>
      <c r="J80" s="124"/>
      <c r="K80" s="124"/>
      <c r="L80" s="124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50"/>
      <c r="AC80" s="50"/>
      <c r="AD80" s="5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50"/>
      <c r="AV80" s="50"/>
      <c r="AW80" s="50"/>
      <c r="AX80" s="51"/>
      <c r="AY80" s="51"/>
      <c r="AZ80" s="51"/>
      <c r="BA80" s="50"/>
      <c r="BB80" s="50"/>
      <c r="BC80" s="50"/>
      <c r="BD80" s="32"/>
      <c r="BE80" s="22">
        <f>COUNTIF(M75:AA79,BD80)+COUNTIF(AE75:AT79,BD80)</f>
        <v>0</v>
      </c>
      <c r="BF80" s="54"/>
    </row>
    <row r="81" spans="1:58" s="1" customFormat="1" ht="15" customHeight="1">
      <c r="A81" s="122"/>
      <c r="B81" s="123"/>
      <c r="C81" s="123"/>
      <c r="D81" s="123"/>
      <c r="E81" s="123"/>
      <c r="F81" s="123"/>
      <c r="G81" s="123"/>
      <c r="H81" s="123"/>
      <c r="I81" s="123"/>
      <c r="J81" s="124"/>
      <c r="K81" s="124"/>
      <c r="L81" s="124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50">
        <f>SUM(M82:AA82)</f>
        <v>0</v>
      </c>
      <c r="AC81" s="50"/>
      <c r="AD81" s="50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50">
        <f>SUM(AE82:AT82)</f>
        <v>0</v>
      </c>
      <c r="AV81" s="50"/>
      <c r="AW81" s="50"/>
      <c r="AX81" s="51"/>
      <c r="AY81" s="51"/>
      <c r="AZ81" s="51"/>
      <c r="BA81" s="50"/>
      <c r="BB81" s="50"/>
      <c r="BC81" s="50"/>
      <c r="BD81" s="33"/>
      <c r="BE81" s="22">
        <f>COUNTIF(M76:AA80,BD81)+COUNTIF(AE76:AT80,BD81)</f>
        <v>0</v>
      </c>
      <c r="BF81" s="54"/>
    </row>
    <row r="82" spans="1:58" s="1" customFormat="1" ht="15" customHeight="1">
      <c r="A82" s="122"/>
      <c r="B82" s="123"/>
      <c r="C82" s="123"/>
      <c r="D82" s="123"/>
      <c r="E82" s="123"/>
      <c r="F82" s="123"/>
      <c r="G82" s="123"/>
      <c r="H82" s="123"/>
      <c r="I82" s="123"/>
      <c r="J82" s="124"/>
      <c r="K82" s="124"/>
      <c r="L82" s="124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50"/>
      <c r="AC82" s="50"/>
      <c r="AD82" s="5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50"/>
      <c r="AV82" s="50"/>
      <c r="AW82" s="50"/>
      <c r="AX82" s="51"/>
      <c r="AY82" s="51"/>
      <c r="AZ82" s="51"/>
      <c r="BA82" s="50"/>
      <c r="BB82" s="50"/>
      <c r="BC82" s="50"/>
      <c r="BD82" s="34"/>
      <c r="BE82" s="23">
        <f>COUNTIF(M77:AA81,BD82)+COUNTIF(AE77:AT81,BD82)</f>
        <v>0</v>
      </c>
      <c r="BF82" s="54"/>
    </row>
    <row r="83" spans="1:58" s="1" customFormat="1" ht="15" customHeight="1">
      <c r="A83" s="122">
        <v>9</v>
      </c>
      <c r="B83" s="123" t="s">
        <v>59</v>
      </c>
      <c r="C83" s="123"/>
      <c r="D83" s="123"/>
      <c r="E83" s="123"/>
      <c r="F83" s="123"/>
      <c r="G83" s="123"/>
      <c r="H83" s="123"/>
      <c r="I83" s="123"/>
      <c r="J83" s="124">
        <v>702913</v>
      </c>
      <c r="K83" s="124"/>
      <c r="L83" s="124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59">
        <f>SUM(M84:AA84)</f>
        <v>0</v>
      </c>
      <c r="AC83" s="59"/>
      <c r="AD83" s="59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59">
        <f>SUM(AE84:AT84)</f>
        <v>0</v>
      </c>
      <c r="AV83" s="50"/>
      <c r="AW83" s="50">
        <f>SUM(AU83,AB83)</f>
        <v>0</v>
      </c>
      <c r="AX83" s="51">
        <f>SUM(AB85,AU85)</f>
        <v>0</v>
      </c>
      <c r="AY83" s="51">
        <f>SUM(AB87,AU87)</f>
        <v>0</v>
      </c>
      <c r="AZ83" s="51">
        <f>COUNTIF(M83,"РВ")*M84+COUNTIF(M89,"РМ")*M90+COUNTIF(N83,"РВ")*N84+COUNTIF(N89,"РМ")*N90+COUNTIF(T83,"РВ")*T84+COUNTIF(T89,"РМ")*T90+COUNTIF(U83,"РВ")*U84+COUNTIF(U89,"РМ")*U90+COUNTIF(AA83,"РВ")*AA84+COUNTIF(AA89,"РМ")*AA90+COUNTIF(AE83,"РВ")*AE84+COUNTIF(AE89,"РМ")*AE90+COUNTIF(AK83,"РВ")*AK84+COUNTIF(AK89,"РМ")*AK90+COUNTIF(AL83,"РВ")*AL84+COUNTIF(AL89,"РМ")*AL90+COUNTIF(AS83,"РВ")*AS84+COUNTIF(AS89,"РМ")*AS90+COUNTIF(AT83,"РВ")*AT84+COUNTIF(AT89,"РМ")*AT90</f>
        <v>0</v>
      </c>
      <c r="BA83" s="50">
        <f>SUM(AB89,AU89)</f>
        <v>0</v>
      </c>
      <c r="BB83" s="50">
        <f>SUM(BE83:BE88)</f>
        <v>0</v>
      </c>
      <c r="BC83" s="50"/>
      <c r="BD83" s="32"/>
      <c r="BE83" s="22">
        <f>COUNTIF(M83:AA83,BD83)+COUNTIF(AE83:AT83,BD83)</f>
        <v>0</v>
      </c>
      <c r="BF83" s="54"/>
    </row>
    <row r="84" spans="1:58" s="1" customFormat="1" ht="15" customHeight="1">
      <c r="A84" s="122"/>
      <c r="B84" s="123"/>
      <c r="C84" s="123"/>
      <c r="D84" s="123"/>
      <c r="E84" s="123"/>
      <c r="F84" s="123"/>
      <c r="G84" s="123"/>
      <c r="H84" s="123"/>
      <c r="I84" s="123"/>
      <c r="J84" s="124"/>
      <c r="K84" s="124"/>
      <c r="L84" s="124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59"/>
      <c r="AC84" s="59"/>
      <c r="AD84" s="59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59"/>
      <c r="AV84" s="50"/>
      <c r="AW84" s="50"/>
      <c r="AX84" s="51"/>
      <c r="AY84" s="51"/>
      <c r="AZ84" s="51"/>
      <c r="BA84" s="50"/>
      <c r="BB84" s="50"/>
      <c r="BC84" s="50"/>
      <c r="BD84" s="32"/>
      <c r="BE84" s="22">
        <f>COUNTIF(M83:AA83,BD84)+COUNTIF(AE83:AT83,BD84)</f>
        <v>0</v>
      </c>
      <c r="BF84" s="54"/>
    </row>
    <row r="85" spans="1:58" s="1" customFormat="1" ht="15" customHeight="1">
      <c r="A85" s="122"/>
      <c r="B85" s="123"/>
      <c r="C85" s="123"/>
      <c r="D85" s="123"/>
      <c r="E85" s="123"/>
      <c r="F85" s="123"/>
      <c r="G85" s="123"/>
      <c r="H85" s="123"/>
      <c r="I85" s="123"/>
      <c r="J85" s="124"/>
      <c r="K85" s="124"/>
      <c r="L85" s="124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59">
        <f>SUM(M86:AA86)</f>
        <v>0</v>
      </c>
      <c r="AC85" s="59"/>
      <c r="AD85" s="59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59">
        <f>SUM(AE86:AT86)</f>
        <v>0</v>
      </c>
      <c r="AV85" s="50"/>
      <c r="AW85" s="50"/>
      <c r="AX85" s="51"/>
      <c r="AY85" s="51"/>
      <c r="AZ85" s="51"/>
      <c r="BA85" s="50"/>
      <c r="BB85" s="50"/>
      <c r="BC85" s="50"/>
      <c r="BD85" s="32"/>
      <c r="BE85" s="22">
        <f>COUNTIF(M83:AA84,BD85)+COUNTIF(AE83:AT84,BD85)</f>
        <v>0</v>
      </c>
      <c r="BF85" s="54"/>
    </row>
    <row r="86" spans="1:58" s="1" customFormat="1" ht="15" customHeight="1">
      <c r="A86" s="122"/>
      <c r="B86" s="123"/>
      <c r="C86" s="123"/>
      <c r="D86" s="123"/>
      <c r="E86" s="123"/>
      <c r="F86" s="123"/>
      <c r="G86" s="123"/>
      <c r="H86" s="123"/>
      <c r="I86" s="123"/>
      <c r="J86" s="124"/>
      <c r="K86" s="124"/>
      <c r="L86" s="124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59"/>
      <c r="AC86" s="59"/>
      <c r="AD86" s="59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59"/>
      <c r="AV86" s="50"/>
      <c r="AW86" s="50"/>
      <c r="AX86" s="51"/>
      <c r="AY86" s="51"/>
      <c r="AZ86" s="51"/>
      <c r="BA86" s="50"/>
      <c r="BB86" s="50"/>
      <c r="BC86" s="50"/>
      <c r="BD86" s="32"/>
      <c r="BE86" s="22">
        <f>COUNTIF(M83:AA85,BD86)+COUNTIF(AE83:AT85,BD86)</f>
        <v>0</v>
      </c>
      <c r="BF86" s="54"/>
    </row>
    <row r="87" spans="1:58" s="1" customFormat="1" ht="15" customHeight="1">
      <c r="A87" s="122"/>
      <c r="B87" s="123"/>
      <c r="C87" s="123"/>
      <c r="D87" s="123"/>
      <c r="E87" s="123"/>
      <c r="F87" s="123"/>
      <c r="G87" s="123"/>
      <c r="H87" s="123"/>
      <c r="I87" s="123"/>
      <c r="J87" s="124"/>
      <c r="K87" s="124"/>
      <c r="L87" s="124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50">
        <f>SUM(M88:AA88)</f>
        <v>0</v>
      </c>
      <c r="AC87" s="50"/>
      <c r="AD87" s="50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50">
        <f>SUM(AE88:AT88)</f>
        <v>0</v>
      </c>
      <c r="AV87" s="50"/>
      <c r="AW87" s="50"/>
      <c r="AX87" s="51"/>
      <c r="AY87" s="51"/>
      <c r="AZ87" s="51"/>
      <c r="BA87" s="50"/>
      <c r="BB87" s="50"/>
      <c r="BC87" s="50"/>
      <c r="BD87" s="32"/>
      <c r="BE87" s="22">
        <f>COUNTIF(M83:AA86,BD87)+COUNTIF(AE83:AT86,BD87)</f>
        <v>0</v>
      </c>
      <c r="BF87" s="54"/>
    </row>
    <row r="88" spans="1:58" s="1" customFormat="1" ht="15" customHeight="1">
      <c r="A88" s="122"/>
      <c r="B88" s="123"/>
      <c r="C88" s="123"/>
      <c r="D88" s="123"/>
      <c r="E88" s="123"/>
      <c r="F88" s="123"/>
      <c r="G88" s="123"/>
      <c r="H88" s="123"/>
      <c r="I88" s="123"/>
      <c r="J88" s="124"/>
      <c r="K88" s="124"/>
      <c r="L88" s="124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50"/>
      <c r="AC88" s="50"/>
      <c r="AD88" s="5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50"/>
      <c r="AV88" s="50"/>
      <c r="AW88" s="50"/>
      <c r="AX88" s="51"/>
      <c r="AY88" s="51"/>
      <c r="AZ88" s="51"/>
      <c r="BA88" s="50"/>
      <c r="BB88" s="50"/>
      <c r="BC88" s="50"/>
      <c r="BD88" s="32"/>
      <c r="BE88" s="22">
        <f>COUNTIF(M83:AA87,BD88)+COUNTIF(AE83:AT87,BD88)</f>
        <v>0</v>
      </c>
      <c r="BF88" s="54"/>
    </row>
    <row r="89" spans="1:58" s="1" customFormat="1" ht="15" customHeight="1">
      <c r="A89" s="122"/>
      <c r="B89" s="123"/>
      <c r="C89" s="123"/>
      <c r="D89" s="123"/>
      <c r="E89" s="123"/>
      <c r="F89" s="123"/>
      <c r="G89" s="123"/>
      <c r="H89" s="123"/>
      <c r="I89" s="123"/>
      <c r="J89" s="124"/>
      <c r="K89" s="124"/>
      <c r="L89" s="124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50">
        <f>SUM(M90:AA90)</f>
        <v>0</v>
      </c>
      <c r="AC89" s="50"/>
      <c r="AD89" s="50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50">
        <f>SUM(AE90:AT90)</f>
        <v>0</v>
      </c>
      <c r="AV89" s="50"/>
      <c r="AW89" s="50"/>
      <c r="AX89" s="51"/>
      <c r="AY89" s="51"/>
      <c r="AZ89" s="51"/>
      <c r="BA89" s="50"/>
      <c r="BB89" s="50"/>
      <c r="BC89" s="50"/>
      <c r="BD89" s="33"/>
      <c r="BE89" s="22">
        <f>COUNTIF(M84:AA88,BD89)+COUNTIF(AE84:AT88,BD89)</f>
        <v>0</v>
      </c>
      <c r="BF89" s="54"/>
    </row>
    <row r="90" spans="1:58" s="1" customFormat="1" ht="15" customHeight="1">
      <c r="A90" s="122"/>
      <c r="B90" s="123"/>
      <c r="C90" s="123"/>
      <c r="D90" s="123"/>
      <c r="E90" s="123"/>
      <c r="F90" s="123"/>
      <c r="G90" s="123"/>
      <c r="H90" s="123"/>
      <c r="I90" s="123"/>
      <c r="J90" s="124"/>
      <c r="K90" s="124"/>
      <c r="L90" s="124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50"/>
      <c r="AC90" s="50"/>
      <c r="AD90" s="5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50"/>
      <c r="AV90" s="50"/>
      <c r="AW90" s="50"/>
      <c r="AX90" s="51"/>
      <c r="AY90" s="51"/>
      <c r="AZ90" s="51"/>
      <c r="BA90" s="50"/>
      <c r="BB90" s="50"/>
      <c r="BC90" s="50"/>
      <c r="BD90" s="34"/>
      <c r="BE90" s="23">
        <f>COUNTIF(M85:AA89,BD90)+COUNTIF(AE85:AT89,BD90)</f>
        <v>0</v>
      </c>
      <c r="BF90" s="54"/>
    </row>
    <row r="91" spans="1:58" s="1" customFormat="1" ht="15" customHeight="1">
      <c r="A91" s="122">
        <v>10</v>
      </c>
      <c r="B91" s="123" t="s">
        <v>60</v>
      </c>
      <c r="C91" s="123"/>
      <c r="D91" s="123"/>
      <c r="E91" s="123"/>
      <c r="F91" s="123"/>
      <c r="G91" s="123"/>
      <c r="H91" s="123"/>
      <c r="I91" s="123"/>
      <c r="J91" s="124">
        <v>703146</v>
      </c>
      <c r="K91" s="124"/>
      <c r="L91" s="124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59">
        <f>SUM(M92:AA92)</f>
        <v>0</v>
      </c>
      <c r="AC91" s="59"/>
      <c r="AD91" s="59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59">
        <f>SUM(AE92:AT92)</f>
        <v>0</v>
      </c>
      <c r="AV91" s="50"/>
      <c r="AW91" s="50">
        <f>SUM(AU91,AB91)</f>
        <v>0</v>
      </c>
      <c r="AX91" s="51">
        <f>SUM(AB93,AU93)</f>
        <v>0</v>
      </c>
      <c r="AY91" s="51">
        <f>SUM(AB95,AU95)</f>
        <v>0</v>
      </c>
      <c r="AZ91" s="51">
        <f>COUNTIF(M91,"РВ")*M92+COUNTIF(M97,"РМ")*M98+COUNTIF(N91,"РВ")*N92+COUNTIF(N97,"РМ")*N98+COUNTIF(T91,"РВ")*T92+COUNTIF(T97,"РМ")*T98+COUNTIF(U91,"РВ")*U92+COUNTIF(U97,"РМ")*U98+COUNTIF(AA91,"РВ")*AA92+COUNTIF(AA97,"РМ")*AA98+COUNTIF(AE91,"РВ")*AE92+COUNTIF(AE97,"РМ")*AE98+COUNTIF(AK91,"РВ")*AK92+COUNTIF(AK97,"РМ")*AK98+COUNTIF(AL91,"РВ")*AL92+COUNTIF(AL97,"РМ")*AL98+COUNTIF(AS91,"РВ")*AS92+COUNTIF(AS97,"РМ")*AS98+COUNTIF(AT91,"РВ")*AT92+COUNTIF(AT97,"РМ")*AT98</f>
        <v>0</v>
      </c>
      <c r="BA91" s="50">
        <f>SUM(AB97,AU97)</f>
        <v>0</v>
      </c>
      <c r="BB91" s="50">
        <f>SUM(BE91:BE96)</f>
        <v>0</v>
      </c>
      <c r="BC91" s="50"/>
      <c r="BD91" s="32"/>
      <c r="BE91" s="22">
        <f>COUNTIF(M91:AA91,BD91)+COUNTIF(AE91:AT91,BD91)</f>
        <v>0</v>
      </c>
      <c r="BF91" s="54"/>
    </row>
    <row r="92" spans="1:58" s="1" customFormat="1" ht="15" customHeight="1">
      <c r="A92" s="122"/>
      <c r="B92" s="123"/>
      <c r="C92" s="123"/>
      <c r="D92" s="123"/>
      <c r="E92" s="123"/>
      <c r="F92" s="123"/>
      <c r="G92" s="123"/>
      <c r="H92" s="123"/>
      <c r="I92" s="123"/>
      <c r="J92" s="124"/>
      <c r="K92" s="124"/>
      <c r="L92" s="124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59"/>
      <c r="AC92" s="59"/>
      <c r="AD92" s="59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59"/>
      <c r="AV92" s="50"/>
      <c r="AW92" s="50"/>
      <c r="AX92" s="51"/>
      <c r="AY92" s="51"/>
      <c r="AZ92" s="51"/>
      <c r="BA92" s="50"/>
      <c r="BB92" s="50"/>
      <c r="BC92" s="50"/>
      <c r="BD92" s="32"/>
      <c r="BE92" s="22">
        <f>COUNTIF(M91:AA91,BD92)+COUNTIF(AE91:AT91,BD92)</f>
        <v>0</v>
      </c>
      <c r="BF92" s="54"/>
    </row>
    <row r="93" spans="1:58" s="1" customFormat="1" ht="15" customHeight="1">
      <c r="A93" s="122"/>
      <c r="B93" s="123"/>
      <c r="C93" s="123"/>
      <c r="D93" s="123"/>
      <c r="E93" s="123"/>
      <c r="F93" s="123"/>
      <c r="G93" s="123"/>
      <c r="H93" s="123"/>
      <c r="I93" s="123"/>
      <c r="J93" s="124"/>
      <c r="K93" s="124"/>
      <c r="L93" s="124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59">
        <f>SUM(M94:AA94)</f>
        <v>0</v>
      </c>
      <c r="AC93" s="59"/>
      <c r="AD93" s="59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59">
        <f>SUM(AE94:AT94)</f>
        <v>0</v>
      </c>
      <c r="AV93" s="50"/>
      <c r="AW93" s="50"/>
      <c r="AX93" s="51"/>
      <c r="AY93" s="51"/>
      <c r="AZ93" s="51"/>
      <c r="BA93" s="50"/>
      <c r="BB93" s="50"/>
      <c r="BC93" s="50"/>
      <c r="BD93" s="32"/>
      <c r="BE93" s="22">
        <f>COUNTIF(M91:AA92,BD93)+COUNTIF(AE91:AT92,BD93)</f>
        <v>0</v>
      </c>
      <c r="BF93" s="54"/>
    </row>
    <row r="94" spans="1:58" s="1" customFormat="1" ht="15" customHeight="1">
      <c r="A94" s="122"/>
      <c r="B94" s="123"/>
      <c r="C94" s="123"/>
      <c r="D94" s="123"/>
      <c r="E94" s="123"/>
      <c r="F94" s="123"/>
      <c r="G94" s="123"/>
      <c r="H94" s="123"/>
      <c r="I94" s="123"/>
      <c r="J94" s="124"/>
      <c r="K94" s="124"/>
      <c r="L94" s="124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59"/>
      <c r="AC94" s="59"/>
      <c r="AD94" s="59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59"/>
      <c r="AV94" s="50"/>
      <c r="AW94" s="50"/>
      <c r="AX94" s="51"/>
      <c r="AY94" s="51"/>
      <c r="AZ94" s="51"/>
      <c r="BA94" s="50"/>
      <c r="BB94" s="50"/>
      <c r="BC94" s="50"/>
      <c r="BD94" s="32"/>
      <c r="BE94" s="22">
        <f>COUNTIF(M91:AA93,BD94)+COUNTIF(AE91:AT93,BD94)</f>
        <v>0</v>
      </c>
      <c r="BF94" s="54"/>
    </row>
    <row r="95" spans="1:58" s="1" customFormat="1" ht="15" customHeight="1">
      <c r="A95" s="122"/>
      <c r="B95" s="123"/>
      <c r="C95" s="123"/>
      <c r="D95" s="123"/>
      <c r="E95" s="123"/>
      <c r="F95" s="123"/>
      <c r="G95" s="123"/>
      <c r="H95" s="123"/>
      <c r="I95" s="123"/>
      <c r="J95" s="124"/>
      <c r="K95" s="124"/>
      <c r="L95" s="124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50">
        <f>SUM(M96:AA96)</f>
        <v>0</v>
      </c>
      <c r="AC95" s="50"/>
      <c r="AD95" s="50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50">
        <f>SUM(AE96:AT96)</f>
        <v>0</v>
      </c>
      <c r="AV95" s="50"/>
      <c r="AW95" s="50"/>
      <c r="AX95" s="51"/>
      <c r="AY95" s="51"/>
      <c r="AZ95" s="51"/>
      <c r="BA95" s="50"/>
      <c r="BB95" s="50"/>
      <c r="BC95" s="50"/>
      <c r="BD95" s="32"/>
      <c r="BE95" s="22">
        <f>COUNTIF(M91:AA94,BD95)+COUNTIF(AE91:AT94,BD95)</f>
        <v>0</v>
      </c>
      <c r="BF95" s="54"/>
    </row>
    <row r="96" spans="1:58" s="1" customFormat="1" ht="15" customHeight="1">
      <c r="A96" s="122"/>
      <c r="B96" s="123"/>
      <c r="C96" s="123"/>
      <c r="D96" s="123"/>
      <c r="E96" s="123"/>
      <c r="F96" s="123"/>
      <c r="G96" s="123"/>
      <c r="H96" s="123"/>
      <c r="I96" s="123"/>
      <c r="J96" s="124"/>
      <c r="K96" s="124"/>
      <c r="L96" s="124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50"/>
      <c r="AC96" s="50"/>
      <c r="AD96" s="5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50"/>
      <c r="AV96" s="50"/>
      <c r="AW96" s="50"/>
      <c r="AX96" s="51"/>
      <c r="AY96" s="51"/>
      <c r="AZ96" s="51"/>
      <c r="BA96" s="50"/>
      <c r="BB96" s="50"/>
      <c r="BC96" s="50"/>
      <c r="BD96" s="32"/>
      <c r="BE96" s="22">
        <f>COUNTIF(M91:AA95,BD96)+COUNTIF(AE91:AT95,BD96)</f>
        <v>0</v>
      </c>
      <c r="BF96" s="54"/>
    </row>
    <row r="97" spans="1:58" s="1" customFormat="1" ht="15" customHeight="1">
      <c r="A97" s="122"/>
      <c r="B97" s="123"/>
      <c r="C97" s="123"/>
      <c r="D97" s="123"/>
      <c r="E97" s="123"/>
      <c r="F97" s="123"/>
      <c r="G97" s="123"/>
      <c r="H97" s="123"/>
      <c r="I97" s="123"/>
      <c r="J97" s="124"/>
      <c r="K97" s="124"/>
      <c r="L97" s="12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50">
        <f>SUM(M98:AA98)</f>
        <v>0</v>
      </c>
      <c r="AC97" s="50"/>
      <c r="AD97" s="50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50">
        <f>SUM(AE98:AT98)</f>
        <v>0</v>
      </c>
      <c r="AV97" s="50"/>
      <c r="AW97" s="50"/>
      <c r="AX97" s="51"/>
      <c r="AY97" s="51"/>
      <c r="AZ97" s="51"/>
      <c r="BA97" s="50"/>
      <c r="BB97" s="50"/>
      <c r="BC97" s="50"/>
      <c r="BD97" s="33"/>
      <c r="BE97" s="22">
        <f>COUNTIF(M92:AA96,BD97)+COUNTIF(AE92:AT96,BD97)</f>
        <v>0</v>
      </c>
      <c r="BF97" s="54"/>
    </row>
    <row r="98" spans="1:58" s="1" customFormat="1" ht="15" customHeight="1">
      <c r="A98" s="122"/>
      <c r="B98" s="123"/>
      <c r="C98" s="123"/>
      <c r="D98" s="123"/>
      <c r="E98" s="123"/>
      <c r="F98" s="123"/>
      <c r="G98" s="123"/>
      <c r="H98" s="123"/>
      <c r="I98" s="123"/>
      <c r="J98" s="124"/>
      <c r="K98" s="124"/>
      <c r="L98" s="124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50"/>
      <c r="AC98" s="50"/>
      <c r="AD98" s="5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50"/>
      <c r="AV98" s="50"/>
      <c r="AW98" s="50"/>
      <c r="AX98" s="51"/>
      <c r="AY98" s="51"/>
      <c r="AZ98" s="51"/>
      <c r="BA98" s="50"/>
      <c r="BB98" s="50"/>
      <c r="BC98" s="50"/>
      <c r="BD98" s="34"/>
      <c r="BE98" s="23">
        <f>COUNTIF(M93:AA97,BD98)+COUNTIF(AE93:AT97,BD98)</f>
        <v>0</v>
      </c>
      <c r="BF98" s="54"/>
    </row>
    <row r="99" spans="1:58" s="1" customFormat="1" ht="15" customHeight="1">
      <c r="A99" s="122">
        <v>11</v>
      </c>
      <c r="B99" s="123" t="s">
        <v>61</v>
      </c>
      <c r="C99" s="123"/>
      <c r="D99" s="123"/>
      <c r="E99" s="123"/>
      <c r="F99" s="123"/>
      <c r="G99" s="123"/>
      <c r="H99" s="123"/>
      <c r="I99" s="123"/>
      <c r="J99" s="124">
        <v>702710</v>
      </c>
      <c r="K99" s="124"/>
      <c r="L99" s="124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59">
        <f>SUM(M100:AA100)</f>
        <v>0</v>
      </c>
      <c r="AC99" s="59"/>
      <c r="AD99" s="59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59">
        <f>SUM(AE100:AT100)</f>
        <v>0</v>
      </c>
      <c r="AV99" s="50"/>
      <c r="AW99" s="50">
        <f>SUM(AU99,AB99)</f>
        <v>0</v>
      </c>
      <c r="AX99" s="51">
        <f>SUM(AB101,AU101)</f>
        <v>0</v>
      </c>
      <c r="AY99" s="51">
        <f>SUM(AB103,AU103)</f>
        <v>0</v>
      </c>
      <c r="AZ99" s="51">
        <f>COUNTIF(M99,"РВ")*M100+COUNTIF(M105,"РМ")*M106+COUNTIF(N99,"РВ")*N100+COUNTIF(N105,"РМ")*N106+COUNTIF(T99,"РВ")*T100+COUNTIF(T105,"РМ")*T106+COUNTIF(U99,"РВ")*U100+COUNTIF(U105,"РМ")*U106+COUNTIF(AA99,"РВ")*AA100+COUNTIF(AA105,"РМ")*AA106+COUNTIF(AE99,"РВ")*AE100+COUNTIF(AE105,"РМ")*AE106+COUNTIF(AK99,"РВ")*AK100+COUNTIF(AK105,"РМ")*AK106+COUNTIF(AL99,"РВ")*AL100+COUNTIF(AL105,"РМ")*AL106+COUNTIF(AS99,"РВ")*AS100+COUNTIF(AS105,"РМ")*AS106+COUNTIF(AT99,"РВ")*AT100+COUNTIF(AT105,"РМ")*AT106</f>
        <v>0</v>
      </c>
      <c r="BA99" s="50">
        <f>SUM(AB105,AU105)</f>
        <v>0</v>
      </c>
      <c r="BB99" s="50">
        <f>SUM(BE99:BE104)</f>
        <v>0</v>
      </c>
      <c r="BC99" s="50"/>
      <c r="BD99" s="32"/>
      <c r="BE99" s="22">
        <f>COUNTIF(M99:AA99,BD99)+COUNTIF(AE99:AT99,BD99)</f>
        <v>0</v>
      </c>
      <c r="BF99" s="54"/>
    </row>
    <row r="100" spans="1:58" s="1" customFormat="1" ht="15" customHeight="1">
      <c r="A100" s="122"/>
      <c r="B100" s="123"/>
      <c r="C100" s="123"/>
      <c r="D100" s="123"/>
      <c r="E100" s="123"/>
      <c r="F100" s="123"/>
      <c r="G100" s="123"/>
      <c r="H100" s="123"/>
      <c r="I100" s="123"/>
      <c r="J100" s="124"/>
      <c r="K100" s="124"/>
      <c r="L100" s="124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59"/>
      <c r="AC100" s="59"/>
      <c r="AD100" s="59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59"/>
      <c r="AV100" s="50"/>
      <c r="AW100" s="50"/>
      <c r="AX100" s="51"/>
      <c r="AY100" s="51"/>
      <c r="AZ100" s="51"/>
      <c r="BA100" s="50"/>
      <c r="BB100" s="50"/>
      <c r="BC100" s="50"/>
      <c r="BD100" s="32"/>
      <c r="BE100" s="22">
        <f>COUNTIF(M99:AA99,BD100)+COUNTIF(AE99:AT99,BD100)</f>
        <v>0</v>
      </c>
      <c r="BF100" s="54"/>
    </row>
    <row r="101" spans="1:58" s="1" customFormat="1" ht="15" customHeight="1">
      <c r="A101" s="122"/>
      <c r="B101" s="123"/>
      <c r="C101" s="123"/>
      <c r="D101" s="123"/>
      <c r="E101" s="123"/>
      <c r="F101" s="123"/>
      <c r="G101" s="123"/>
      <c r="H101" s="123"/>
      <c r="I101" s="123"/>
      <c r="J101" s="124"/>
      <c r="K101" s="124"/>
      <c r="L101" s="124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59">
        <f>SUM(M102:AA102)</f>
        <v>0</v>
      </c>
      <c r="AC101" s="59"/>
      <c r="AD101" s="59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59">
        <f>SUM(AE102:AT102)</f>
        <v>0</v>
      </c>
      <c r="AV101" s="50"/>
      <c r="AW101" s="50"/>
      <c r="AX101" s="51"/>
      <c r="AY101" s="51"/>
      <c r="AZ101" s="51"/>
      <c r="BA101" s="50"/>
      <c r="BB101" s="50"/>
      <c r="BC101" s="50"/>
      <c r="BD101" s="32"/>
      <c r="BE101" s="22">
        <f>COUNTIF(M99:AA100,BD101)+COUNTIF(AE99:AT100,BD101)</f>
        <v>0</v>
      </c>
      <c r="BF101" s="54"/>
    </row>
    <row r="102" spans="1:58" s="1" customFormat="1" ht="15" customHeight="1">
      <c r="A102" s="122"/>
      <c r="B102" s="123"/>
      <c r="C102" s="123"/>
      <c r="D102" s="123"/>
      <c r="E102" s="123"/>
      <c r="F102" s="123"/>
      <c r="G102" s="123"/>
      <c r="H102" s="123"/>
      <c r="I102" s="123"/>
      <c r="J102" s="124"/>
      <c r="K102" s="124"/>
      <c r="L102" s="124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59"/>
      <c r="AC102" s="59"/>
      <c r="AD102" s="59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59"/>
      <c r="AV102" s="50"/>
      <c r="AW102" s="50"/>
      <c r="AX102" s="51"/>
      <c r="AY102" s="51"/>
      <c r="AZ102" s="51"/>
      <c r="BA102" s="50"/>
      <c r="BB102" s="50"/>
      <c r="BC102" s="50"/>
      <c r="BD102" s="32"/>
      <c r="BE102" s="22">
        <f>COUNTIF(M99:AA101,BD102)+COUNTIF(AE99:AT101,BD102)</f>
        <v>0</v>
      </c>
      <c r="BF102" s="54"/>
    </row>
    <row r="103" spans="1:58" s="1" customFormat="1" ht="15" customHeight="1">
      <c r="A103" s="122"/>
      <c r="B103" s="123"/>
      <c r="C103" s="123"/>
      <c r="D103" s="123"/>
      <c r="E103" s="123"/>
      <c r="F103" s="123"/>
      <c r="G103" s="123"/>
      <c r="H103" s="123"/>
      <c r="I103" s="123"/>
      <c r="J103" s="124"/>
      <c r="K103" s="124"/>
      <c r="L103" s="124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50">
        <f>SUM(M104:AA104)</f>
        <v>0</v>
      </c>
      <c r="AC103" s="50"/>
      <c r="AD103" s="50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50">
        <f>SUM(AE104:AT104)</f>
        <v>0</v>
      </c>
      <c r="AV103" s="50"/>
      <c r="AW103" s="50"/>
      <c r="AX103" s="51"/>
      <c r="AY103" s="51"/>
      <c r="AZ103" s="51"/>
      <c r="BA103" s="50"/>
      <c r="BB103" s="50"/>
      <c r="BC103" s="50"/>
      <c r="BD103" s="32"/>
      <c r="BE103" s="22">
        <f>COUNTIF(M99:AA102,BD103)+COUNTIF(AE99:AT102,BD103)</f>
        <v>0</v>
      </c>
      <c r="BF103" s="54"/>
    </row>
    <row r="104" spans="1:58" s="1" customFormat="1" ht="15" customHeight="1">
      <c r="A104" s="122"/>
      <c r="B104" s="123"/>
      <c r="C104" s="123"/>
      <c r="D104" s="123"/>
      <c r="E104" s="123"/>
      <c r="F104" s="123"/>
      <c r="G104" s="123"/>
      <c r="H104" s="123"/>
      <c r="I104" s="123"/>
      <c r="J104" s="124"/>
      <c r="K104" s="124"/>
      <c r="L104" s="124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50"/>
      <c r="AC104" s="50"/>
      <c r="AD104" s="5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50"/>
      <c r="AV104" s="50"/>
      <c r="AW104" s="50"/>
      <c r="AX104" s="51"/>
      <c r="AY104" s="51"/>
      <c r="AZ104" s="51"/>
      <c r="BA104" s="50"/>
      <c r="BB104" s="50"/>
      <c r="BC104" s="50"/>
      <c r="BD104" s="32"/>
      <c r="BE104" s="22">
        <f>COUNTIF(M99:AA103,BD104)+COUNTIF(AE99:AT103,BD104)</f>
        <v>0</v>
      </c>
      <c r="BF104" s="54"/>
    </row>
    <row r="105" spans="1:58" s="1" customFormat="1" ht="15" customHeight="1">
      <c r="A105" s="122"/>
      <c r="B105" s="123"/>
      <c r="C105" s="123"/>
      <c r="D105" s="123"/>
      <c r="E105" s="123"/>
      <c r="F105" s="123"/>
      <c r="G105" s="123"/>
      <c r="H105" s="123"/>
      <c r="I105" s="123"/>
      <c r="J105" s="124"/>
      <c r="K105" s="124"/>
      <c r="L105" s="12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50">
        <f>SUM(M106:AA106)</f>
        <v>0</v>
      </c>
      <c r="AC105" s="50"/>
      <c r="AD105" s="50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50">
        <f>SUM(AE106:AT106)</f>
        <v>0</v>
      </c>
      <c r="AV105" s="50"/>
      <c r="AW105" s="50"/>
      <c r="AX105" s="51"/>
      <c r="AY105" s="51"/>
      <c r="AZ105" s="51"/>
      <c r="BA105" s="50"/>
      <c r="BB105" s="50"/>
      <c r="BC105" s="50"/>
      <c r="BD105" s="33"/>
      <c r="BE105" s="22">
        <f>COUNTIF(M100:AA104,BD105)+COUNTIF(AE100:AT104,BD105)</f>
        <v>0</v>
      </c>
      <c r="BF105" s="54"/>
    </row>
    <row r="106" spans="1:58" s="1" customFormat="1" ht="15" customHeight="1">
      <c r="A106" s="122"/>
      <c r="B106" s="123"/>
      <c r="C106" s="123"/>
      <c r="D106" s="123"/>
      <c r="E106" s="123"/>
      <c r="F106" s="123"/>
      <c r="G106" s="123"/>
      <c r="H106" s="123"/>
      <c r="I106" s="123"/>
      <c r="J106" s="124"/>
      <c r="K106" s="124"/>
      <c r="L106" s="124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50"/>
      <c r="AC106" s="50"/>
      <c r="AD106" s="5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50"/>
      <c r="AV106" s="50"/>
      <c r="AW106" s="50"/>
      <c r="AX106" s="51"/>
      <c r="AY106" s="51"/>
      <c r="AZ106" s="51"/>
      <c r="BA106" s="50"/>
      <c r="BB106" s="50"/>
      <c r="BC106" s="50"/>
      <c r="BD106" s="34"/>
      <c r="BE106" s="23">
        <f>COUNTIF(M101:AA105,BD106)+COUNTIF(AE101:AT105,BD106)</f>
        <v>0</v>
      </c>
      <c r="BF106" s="54"/>
    </row>
    <row r="107" spans="1:58" s="1" customFormat="1" ht="15" customHeight="1">
      <c r="A107" s="122">
        <v>12</v>
      </c>
      <c r="B107" s="123" t="s">
        <v>62</v>
      </c>
      <c r="C107" s="123"/>
      <c r="D107" s="123"/>
      <c r="E107" s="123"/>
      <c r="F107" s="123"/>
      <c r="G107" s="123"/>
      <c r="H107" s="123"/>
      <c r="I107" s="123"/>
      <c r="J107" s="125">
        <v>7100012481</v>
      </c>
      <c r="K107" s="125"/>
      <c r="L107" s="125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59">
        <f>SUM(M108:AA108)</f>
        <v>0</v>
      </c>
      <c r="AC107" s="59"/>
      <c r="AD107" s="59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59">
        <f>SUM(AE108:AT108)</f>
        <v>0</v>
      </c>
      <c r="AV107" s="50"/>
      <c r="AW107" s="50">
        <f>SUM(AU107,AB107)</f>
        <v>0</v>
      </c>
      <c r="AX107" s="51">
        <f>SUM(AB109,AU109)</f>
        <v>0</v>
      </c>
      <c r="AY107" s="51">
        <f>SUM(AB111,AU111)</f>
        <v>0</v>
      </c>
      <c r="AZ107" s="51">
        <f>COUNTIF(M107,"РВ")*M108+COUNTIF(M113,"РМ")*M114+COUNTIF(N107,"РВ")*N108+COUNTIF(N113,"РМ")*N114+COUNTIF(T107,"РВ")*T108+COUNTIF(T113,"РМ")*T114+COUNTIF(U107,"РВ")*U108+COUNTIF(U113,"РМ")*U114+COUNTIF(AA107,"РВ")*AA108+COUNTIF(AA113,"РМ")*AA114+COUNTIF(AE107,"РВ")*AE108+COUNTIF(AE113,"РМ")*AE114+COUNTIF(AK107,"РВ")*AK108+COUNTIF(AK113,"РМ")*AK114+COUNTIF(AL107,"РВ")*AL108+COUNTIF(AL113,"РМ")*AL114+COUNTIF(AS107,"РВ")*AS108+COUNTIF(AS113,"РМ")*AS114+COUNTIF(AT107,"РВ")*AT108+COUNTIF(AT113,"РМ")*AT114</f>
        <v>0</v>
      </c>
      <c r="BA107" s="50">
        <f>SUM(AB113,AU113)</f>
        <v>0</v>
      </c>
      <c r="BB107" s="50">
        <f>SUM(BE107:BE112)</f>
        <v>0</v>
      </c>
      <c r="BC107" s="50"/>
      <c r="BD107" s="32"/>
      <c r="BE107" s="22">
        <f>COUNTIF(M107:AA107,BD107)+COUNTIF(AE107:AT107,BD107)</f>
        <v>0</v>
      </c>
      <c r="BF107" s="54"/>
    </row>
    <row r="108" spans="1:58" s="1" customFormat="1" ht="15" customHeight="1">
      <c r="A108" s="122"/>
      <c r="B108" s="123"/>
      <c r="C108" s="123"/>
      <c r="D108" s="123"/>
      <c r="E108" s="123"/>
      <c r="F108" s="123"/>
      <c r="G108" s="123"/>
      <c r="H108" s="123"/>
      <c r="I108" s="123"/>
      <c r="J108" s="125"/>
      <c r="K108" s="125"/>
      <c r="L108" s="125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59"/>
      <c r="AC108" s="59"/>
      <c r="AD108" s="59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59"/>
      <c r="AV108" s="50"/>
      <c r="AW108" s="50"/>
      <c r="AX108" s="51"/>
      <c r="AY108" s="51"/>
      <c r="AZ108" s="51"/>
      <c r="BA108" s="50"/>
      <c r="BB108" s="50"/>
      <c r="BC108" s="50"/>
      <c r="BD108" s="32"/>
      <c r="BE108" s="22">
        <f>COUNTIF(M107:AA107,BD108)+COUNTIF(AE107:AT107,BD108)</f>
        <v>0</v>
      </c>
      <c r="BF108" s="54"/>
    </row>
    <row r="109" spans="1:58" s="1" customFormat="1" ht="15" customHeight="1">
      <c r="A109" s="122"/>
      <c r="B109" s="123"/>
      <c r="C109" s="123"/>
      <c r="D109" s="123"/>
      <c r="E109" s="123"/>
      <c r="F109" s="123"/>
      <c r="G109" s="123"/>
      <c r="H109" s="123"/>
      <c r="I109" s="123"/>
      <c r="J109" s="125"/>
      <c r="K109" s="125"/>
      <c r="L109" s="125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59">
        <f>SUM(M110:AA110)</f>
        <v>0</v>
      </c>
      <c r="AC109" s="59"/>
      <c r="AD109" s="59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59">
        <f>SUM(AE110:AT110)</f>
        <v>0</v>
      </c>
      <c r="AV109" s="50"/>
      <c r="AW109" s="50"/>
      <c r="AX109" s="51"/>
      <c r="AY109" s="51"/>
      <c r="AZ109" s="51"/>
      <c r="BA109" s="50"/>
      <c r="BB109" s="50"/>
      <c r="BC109" s="50"/>
      <c r="BD109" s="32"/>
      <c r="BE109" s="22">
        <f>COUNTIF(M107:AA108,BD109)+COUNTIF(AE107:AT108,BD109)</f>
        <v>0</v>
      </c>
      <c r="BF109" s="54"/>
    </row>
    <row r="110" spans="1:58" s="1" customFormat="1" ht="15" customHeight="1">
      <c r="A110" s="122"/>
      <c r="B110" s="123"/>
      <c r="C110" s="123"/>
      <c r="D110" s="123"/>
      <c r="E110" s="123"/>
      <c r="F110" s="123"/>
      <c r="G110" s="123"/>
      <c r="H110" s="123"/>
      <c r="I110" s="123"/>
      <c r="J110" s="125"/>
      <c r="K110" s="125"/>
      <c r="L110" s="125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59"/>
      <c r="AC110" s="59"/>
      <c r="AD110" s="59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59"/>
      <c r="AV110" s="50"/>
      <c r="AW110" s="50"/>
      <c r="AX110" s="51"/>
      <c r="AY110" s="51"/>
      <c r="AZ110" s="51"/>
      <c r="BA110" s="50"/>
      <c r="BB110" s="50"/>
      <c r="BC110" s="50"/>
      <c r="BD110" s="32"/>
      <c r="BE110" s="22">
        <f>COUNTIF(M107:AA109,BD110)+COUNTIF(AE107:AT109,BD110)</f>
        <v>0</v>
      </c>
      <c r="BF110" s="54"/>
    </row>
    <row r="111" spans="1:58" s="1" customFormat="1" ht="15" customHeight="1">
      <c r="A111" s="122"/>
      <c r="B111" s="123"/>
      <c r="C111" s="123"/>
      <c r="D111" s="123"/>
      <c r="E111" s="123"/>
      <c r="F111" s="123"/>
      <c r="G111" s="123"/>
      <c r="H111" s="123"/>
      <c r="I111" s="123"/>
      <c r="J111" s="125"/>
      <c r="K111" s="125"/>
      <c r="L111" s="125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50">
        <f>SUM(M112:AA112)</f>
        <v>0</v>
      </c>
      <c r="AC111" s="50"/>
      <c r="AD111" s="50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50">
        <f>SUM(AE112:AT112)</f>
        <v>0</v>
      </c>
      <c r="AV111" s="50"/>
      <c r="AW111" s="50"/>
      <c r="AX111" s="51"/>
      <c r="AY111" s="51"/>
      <c r="AZ111" s="51"/>
      <c r="BA111" s="50"/>
      <c r="BB111" s="50"/>
      <c r="BC111" s="50"/>
      <c r="BD111" s="32"/>
      <c r="BE111" s="22">
        <f>COUNTIF(M107:AA110,BD111)+COUNTIF(AE107:AT110,BD111)</f>
        <v>0</v>
      </c>
      <c r="BF111" s="54"/>
    </row>
    <row r="112" spans="1:58" s="1" customFormat="1" ht="15" customHeight="1">
      <c r="A112" s="122"/>
      <c r="B112" s="123"/>
      <c r="C112" s="123"/>
      <c r="D112" s="123"/>
      <c r="E112" s="123"/>
      <c r="F112" s="123"/>
      <c r="G112" s="123"/>
      <c r="H112" s="123"/>
      <c r="I112" s="123"/>
      <c r="J112" s="125"/>
      <c r="K112" s="125"/>
      <c r="L112" s="125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50"/>
      <c r="AC112" s="50"/>
      <c r="AD112" s="5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50"/>
      <c r="AV112" s="50"/>
      <c r="AW112" s="50"/>
      <c r="AX112" s="51"/>
      <c r="AY112" s="51"/>
      <c r="AZ112" s="51"/>
      <c r="BA112" s="50"/>
      <c r="BB112" s="50"/>
      <c r="BC112" s="50"/>
      <c r="BD112" s="32"/>
      <c r="BE112" s="22">
        <f>COUNTIF(M107:AA111,BD112)+COUNTIF(AE107:AT111,BD112)</f>
        <v>0</v>
      </c>
      <c r="BF112" s="54"/>
    </row>
    <row r="113" spans="1:58" s="1" customFormat="1" ht="15" customHeight="1">
      <c r="A113" s="122"/>
      <c r="B113" s="123"/>
      <c r="C113" s="123"/>
      <c r="D113" s="123"/>
      <c r="E113" s="123"/>
      <c r="F113" s="123"/>
      <c r="G113" s="123"/>
      <c r="H113" s="123"/>
      <c r="I113" s="123"/>
      <c r="J113" s="125"/>
      <c r="K113" s="125"/>
      <c r="L113" s="125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50">
        <f>SUM(M114:AA114)</f>
        <v>0</v>
      </c>
      <c r="AC113" s="50"/>
      <c r="AD113" s="50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50">
        <f>SUM(AE114:AT114)</f>
        <v>0</v>
      </c>
      <c r="AV113" s="50"/>
      <c r="AW113" s="50"/>
      <c r="AX113" s="51"/>
      <c r="AY113" s="51"/>
      <c r="AZ113" s="51"/>
      <c r="BA113" s="50"/>
      <c r="BB113" s="50"/>
      <c r="BC113" s="50"/>
      <c r="BD113" s="33"/>
      <c r="BE113" s="22">
        <f>COUNTIF(M108:AA112,BD113)+COUNTIF(AE108:AT112,BD113)</f>
        <v>0</v>
      </c>
      <c r="BF113" s="54"/>
    </row>
    <row r="114" spans="1:58" s="1" customFormat="1" ht="15" customHeight="1">
      <c r="A114" s="122"/>
      <c r="B114" s="123"/>
      <c r="C114" s="123"/>
      <c r="D114" s="123"/>
      <c r="E114" s="123"/>
      <c r="F114" s="123"/>
      <c r="G114" s="123"/>
      <c r="H114" s="123"/>
      <c r="I114" s="123"/>
      <c r="J114" s="125"/>
      <c r="K114" s="125"/>
      <c r="L114" s="125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50"/>
      <c r="AC114" s="50"/>
      <c r="AD114" s="5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50"/>
      <c r="AV114" s="50"/>
      <c r="AW114" s="50"/>
      <c r="AX114" s="51"/>
      <c r="AY114" s="51"/>
      <c r="AZ114" s="51"/>
      <c r="BA114" s="50"/>
      <c r="BB114" s="50"/>
      <c r="BC114" s="50"/>
      <c r="BD114" s="34"/>
      <c r="BE114" s="23">
        <f>COUNTIF(M109:AA113,BD114)+COUNTIF(AE109:AT113,BD114)</f>
        <v>0</v>
      </c>
      <c r="BF114" s="54"/>
    </row>
    <row r="115" spans="1:58" s="1" customFormat="1" ht="15" customHeight="1">
      <c r="A115" s="122">
        <v>13</v>
      </c>
      <c r="B115" s="123" t="s">
        <v>63</v>
      </c>
      <c r="C115" s="123"/>
      <c r="D115" s="123"/>
      <c r="E115" s="123"/>
      <c r="F115" s="123"/>
      <c r="G115" s="123"/>
      <c r="H115" s="123"/>
      <c r="I115" s="123"/>
      <c r="J115" s="124">
        <v>702013</v>
      </c>
      <c r="K115" s="124"/>
      <c r="L115" s="124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59">
        <f>SUM(M116:AA116)</f>
        <v>0</v>
      </c>
      <c r="AC115" s="59"/>
      <c r="AD115" s="59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59">
        <f>SUM(AE116:AT116)</f>
        <v>0</v>
      </c>
      <c r="AV115" s="50"/>
      <c r="AW115" s="50">
        <f>SUM(AU115,AB115)</f>
        <v>0</v>
      </c>
      <c r="AX115" s="51">
        <f>SUM(AB117,AU117)</f>
        <v>0</v>
      </c>
      <c r="AY115" s="51">
        <f>SUM(AB119,AU119)</f>
        <v>0</v>
      </c>
      <c r="AZ115" s="51">
        <f>COUNTIF(M115,"РВ")*M116+COUNTIF(M121,"РМ")*M122+COUNTIF(N115,"РВ")*N116+COUNTIF(N121,"РМ")*N122+COUNTIF(T115,"РВ")*T116+COUNTIF(T121,"РМ")*T122+COUNTIF(U115,"РВ")*U116+COUNTIF(U121,"РМ")*U122+COUNTIF(AA115,"РВ")*AA116+COUNTIF(AA121,"РМ")*AA122+COUNTIF(AE115,"РВ")*AE116+COUNTIF(AE121,"РМ")*AE122+COUNTIF(AK115,"РВ")*AK116+COUNTIF(AK121,"РМ")*AK122+COUNTIF(AL115,"РВ")*AL116+COUNTIF(AL121,"РМ")*AL122+COUNTIF(AS115,"РВ")*AS116+COUNTIF(AS121,"РМ")*AS122+COUNTIF(AT115,"РВ")*AT116+COUNTIF(AT121,"РМ")*AT122</f>
        <v>0</v>
      </c>
      <c r="BA115" s="50">
        <f>SUM(AB121,AU121)</f>
        <v>0</v>
      </c>
      <c r="BB115" s="50">
        <f>SUM(BE115:BE120)</f>
        <v>0</v>
      </c>
      <c r="BC115" s="50"/>
      <c r="BD115" s="32"/>
      <c r="BE115" s="22">
        <f>COUNTIF(M115:AA115,BD115)+COUNTIF(AE115:AT115,BD115)</f>
        <v>0</v>
      </c>
      <c r="BF115" s="54"/>
    </row>
    <row r="116" spans="1:58" s="1" customFormat="1" ht="15" customHeight="1">
      <c r="A116" s="122"/>
      <c r="B116" s="123"/>
      <c r="C116" s="123"/>
      <c r="D116" s="123"/>
      <c r="E116" s="123"/>
      <c r="F116" s="123"/>
      <c r="G116" s="123"/>
      <c r="H116" s="123"/>
      <c r="I116" s="123"/>
      <c r="J116" s="124"/>
      <c r="K116" s="124"/>
      <c r="L116" s="124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59"/>
      <c r="AC116" s="59"/>
      <c r="AD116" s="59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59"/>
      <c r="AV116" s="50"/>
      <c r="AW116" s="50"/>
      <c r="AX116" s="51"/>
      <c r="AY116" s="51"/>
      <c r="AZ116" s="51"/>
      <c r="BA116" s="50"/>
      <c r="BB116" s="50"/>
      <c r="BC116" s="50"/>
      <c r="BD116" s="32"/>
      <c r="BE116" s="22">
        <f>COUNTIF(M115:AA115,BD116)+COUNTIF(AE115:AT115,BD116)</f>
        <v>0</v>
      </c>
      <c r="BF116" s="54"/>
    </row>
    <row r="117" spans="1:58" s="1" customFormat="1" ht="15" customHeight="1">
      <c r="A117" s="122"/>
      <c r="B117" s="123"/>
      <c r="C117" s="123"/>
      <c r="D117" s="123"/>
      <c r="E117" s="123"/>
      <c r="F117" s="123"/>
      <c r="G117" s="123"/>
      <c r="H117" s="123"/>
      <c r="I117" s="123"/>
      <c r="J117" s="124"/>
      <c r="K117" s="124"/>
      <c r="L117" s="124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59">
        <f>SUM(M118:AA118)</f>
        <v>0</v>
      </c>
      <c r="AC117" s="59"/>
      <c r="AD117" s="59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59">
        <f>SUM(AE118:AT118)</f>
        <v>0</v>
      </c>
      <c r="AV117" s="50"/>
      <c r="AW117" s="50"/>
      <c r="AX117" s="51"/>
      <c r="AY117" s="51"/>
      <c r="AZ117" s="51"/>
      <c r="BA117" s="50"/>
      <c r="BB117" s="50"/>
      <c r="BC117" s="50"/>
      <c r="BD117" s="32"/>
      <c r="BE117" s="22">
        <f>COUNTIF(M115:AA116,BD117)+COUNTIF(AE115:AT116,BD117)</f>
        <v>0</v>
      </c>
      <c r="BF117" s="54"/>
    </row>
    <row r="118" spans="1:58" s="1" customFormat="1" ht="15" customHeight="1">
      <c r="A118" s="122"/>
      <c r="B118" s="123"/>
      <c r="C118" s="123"/>
      <c r="D118" s="123"/>
      <c r="E118" s="123"/>
      <c r="F118" s="123"/>
      <c r="G118" s="123"/>
      <c r="H118" s="123"/>
      <c r="I118" s="123"/>
      <c r="J118" s="124"/>
      <c r="K118" s="124"/>
      <c r="L118" s="124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59"/>
      <c r="AC118" s="59"/>
      <c r="AD118" s="59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59"/>
      <c r="AV118" s="50"/>
      <c r="AW118" s="50"/>
      <c r="AX118" s="51"/>
      <c r="AY118" s="51"/>
      <c r="AZ118" s="51"/>
      <c r="BA118" s="50"/>
      <c r="BB118" s="50"/>
      <c r="BC118" s="50"/>
      <c r="BD118" s="32"/>
      <c r="BE118" s="22">
        <f>COUNTIF(M115:AA117,BD118)+COUNTIF(AE115:AT117,BD118)</f>
        <v>0</v>
      </c>
      <c r="BF118" s="54"/>
    </row>
    <row r="119" spans="1:58" s="1" customFormat="1" ht="15" customHeight="1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  <c r="K119" s="124"/>
      <c r="L119" s="124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50">
        <f>SUM(M120:AA120)</f>
        <v>0</v>
      </c>
      <c r="AC119" s="50"/>
      <c r="AD119" s="50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50">
        <f>SUM(AE120:AT120)</f>
        <v>0</v>
      </c>
      <c r="AV119" s="50"/>
      <c r="AW119" s="50"/>
      <c r="AX119" s="51"/>
      <c r="AY119" s="51"/>
      <c r="AZ119" s="51"/>
      <c r="BA119" s="50"/>
      <c r="BB119" s="50"/>
      <c r="BC119" s="50"/>
      <c r="BD119" s="32"/>
      <c r="BE119" s="22">
        <f>COUNTIF(M115:AA118,BD119)+COUNTIF(AE115:AT118,BD119)</f>
        <v>0</v>
      </c>
      <c r="BF119" s="54"/>
    </row>
    <row r="120" spans="1:58" s="1" customFormat="1" ht="15" customHeight="1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  <c r="K120" s="124"/>
      <c r="L120" s="124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50"/>
      <c r="AC120" s="50"/>
      <c r="AD120" s="5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50"/>
      <c r="AV120" s="50"/>
      <c r="AW120" s="50"/>
      <c r="AX120" s="51"/>
      <c r="AY120" s="51"/>
      <c r="AZ120" s="51"/>
      <c r="BA120" s="50"/>
      <c r="BB120" s="50"/>
      <c r="BC120" s="50"/>
      <c r="BD120" s="32"/>
      <c r="BE120" s="22">
        <f>COUNTIF(M115:AA119,BD120)+COUNTIF(AE115:AT119,BD120)</f>
        <v>0</v>
      </c>
      <c r="BF120" s="54"/>
    </row>
    <row r="121" spans="1:58" s="1" customFormat="1" ht="15" customHeight="1">
      <c r="A121" s="122"/>
      <c r="B121" s="123"/>
      <c r="C121" s="123"/>
      <c r="D121" s="123"/>
      <c r="E121" s="123"/>
      <c r="F121" s="123"/>
      <c r="G121" s="123"/>
      <c r="H121" s="123"/>
      <c r="I121" s="123"/>
      <c r="J121" s="124"/>
      <c r="K121" s="124"/>
      <c r="L121" s="12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50">
        <f>SUM(M122:AA122)</f>
        <v>0</v>
      </c>
      <c r="AC121" s="50"/>
      <c r="AD121" s="50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50">
        <f>SUM(AE122:AT122)</f>
        <v>0</v>
      </c>
      <c r="AV121" s="50"/>
      <c r="AW121" s="50"/>
      <c r="AX121" s="51"/>
      <c r="AY121" s="51"/>
      <c r="AZ121" s="51"/>
      <c r="BA121" s="50"/>
      <c r="BB121" s="50"/>
      <c r="BC121" s="50"/>
      <c r="BD121" s="33"/>
      <c r="BE121" s="22">
        <f>COUNTIF(M116:AA120,BD121)+COUNTIF(AE116:AT120,BD121)</f>
        <v>0</v>
      </c>
      <c r="BF121" s="54"/>
    </row>
    <row r="122" spans="1:58" s="1" customFormat="1" ht="15" customHeight="1">
      <c r="A122" s="122"/>
      <c r="B122" s="123"/>
      <c r="C122" s="123"/>
      <c r="D122" s="123"/>
      <c r="E122" s="123"/>
      <c r="F122" s="123"/>
      <c r="G122" s="123"/>
      <c r="H122" s="123"/>
      <c r="I122" s="123"/>
      <c r="J122" s="124"/>
      <c r="K122" s="124"/>
      <c r="L122" s="124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50"/>
      <c r="AC122" s="50"/>
      <c r="AD122" s="5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50"/>
      <c r="AV122" s="50"/>
      <c r="AW122" s="50"/>
      <c r="AX122" s="51"/>
      <c r="AY122" s="51"/>
      <c r="AZ122" s="51"/>
      <c r="BA122" s="50"/>
      <c r="BB122" s="50"/>
      <c r="BC122" s="50"/>
      <c r="BD122" s="34"/>
      <c r="BE122" s="23">
        <f>COUNTIF(M117:AA121,BD122)+COUNTIF(AE117:AT121,BD122)</f>
        <v>0</v>
      </c>
      <c r="BF122" s="54"/>
    </row>
    <row r="123" spans="1:58" s="1" customFormat="1" ht="15" customHeight="1">
      <c r="A123" s="122">
        <v>14</v>
      </c>
      <c r="B123" s="123" t="s">
        <v>64</v>
      </c>
      <c r="C123" s="123"/>
      <c r="D123" s="123"/>
      <c r="E123" s="123"/>
      <c r="F123" s="123"/>
      <c r="G123" s="123"/>
      <c r="H123" s="123"/>
      <c r="I123" s="123"/>
      <c r="J123" s="124">
        <v>702956</v>
      </c>
      <c r="K123" s="124"/>
      <c r="L123" s="124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59">
        <f>SUM(M124:AA124)</f>
        <v>0</v>
      </c>
      <c r="AC123" s="59"/>
      <c r="AD123" s="59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59">
        <f>SUM(AE124:AT124)</f>
        <v>0</v>
      </c>
      <c r="AV123" s="50"/>
      <c r="AW123" s="50">
        <f>SUM(AU123,AB123)</f>
        <v>0</v>
      </c>
      <c r="AX123" s="51">
        <f>SUM(AB125,AU125)</f>
        <v>0</v>
      </c>
      <c r="AY123" s="51">
        <f>SUM(AB127,AU127)</f>
        <v>0</v>
      </c>
      <c r="AZ123" s="51">
        <f>COUNTIF(M123,"РВ")*M124+COUNTIF(M129,"РМ")*M130+COUNTIF(N123,"РВ")*N124+COUNTIF(N129,"РМ")*N130+COUNTIF(T123,"РВ")*T124+COUNTIF(T129,"РМ")*T130+COUNTIF(U123,"РВ")*U124+COUNTIF(U129,"РМ")*U130+COUNTIF(AA123,"РВ")*AA124+COUNTIF(AA129,"РМ")*AA130+COUNTIF(AE123,"РВ")*AE124+COUNTIF(AE129,"РМ")*AE130+COUNTIF(AK123,"РВ")*AK124+COUNTIF(AK129,"РМ")*AK130+COUNTIF(AL123,"РВ")*AL124+COUNTIF(AL129,"РМ")*AL130+COUNTIF(AS123,"РВ")*AS124+COUNTIF(AS129,"РМ")*AS130+COUNTIF(AT123,"РВ")*AT124+COUNTIF(AT129,"РМ")*AT130</f>
        <v>0</v>
      </c>
      <c r="BA123" s="50">
        <f>SUM(AB129,AU129)</f>
        <v>0</v>
      </c>
      <c r="BB123" s="50">
        <f>SUM(BE123:BE128)</f>
        <v>0</v>
      </c>
      <c r="BC123" s="50"/>
      <c r="BD123" s="32"/>
      <c r="BE123" s="22">
        <f>COUNTIF(M123:AA123,BD123)+COUNTIF(AE123:AT123,BD123)</f>
        <v>0</v>
      </c>
      <c r="BF123" s="54"/>
    </row>
    <row r="124" spans="1:58" s="1" customFormat="1" ht="15" customHeight="1">
      <c r="A124" s="122"/>
      <c r="B124" s="123"/>
      <c r="C124" s="123"/>
      <c r="D124" s="123"/>
      <c r="E124" s="123"/>
      <c r="F124" s="123"/>
      <c r="G124" s="123"/>
      <c r="H124" s="123"/>
      <c r="I124" s="123"/>
      <c r="J124" s="124"/>
      <c r="K124" s="124"/>
      <c r="L124" s="124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59"/>
      <c r="AC124" s="59"/>
      <c r="AD124" s="59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59"/>
      <c r="AV124" s="50"/>
      <c r="AW124" s="50"/>
      <c r="AX124" s="51"/>
      <c r="AY124" s="51"/>
      <c r="AZ124" s="51"/>
      <c r="BA124" s="50"/>
      <c r="BB124" s="50"/>
      <c r="BC124" s="50"/>
      <c r="BD124" s="32"/>
      <c r="BE124" s="22">
        <f>COUNTIF(M123:AA123,BD124)+COUNTIF(AE123:AT123,BD124)</f>
        <v>0</v>
      </c>
      <c r="BF124" s="54"/>
    </row>
    <row r="125" spans="1:58" s="1" customFormat="1" ht="15" customHeight="1">
      <c r="A125" s="122"/>
      <c r="B125" s="123"/>
      <c r="C125" s="123"/>
      <c r="D125" s="123"/>
      <c r="E125" s="123"/>
      <c r="F125" s="123"/>
      <c r="G125" s="123"/>
      <c r="H125" s="123"/>
      <c r="I125" s="123"/>
      <c r="J125" s="124"/>
      <c r="K125" s="124"/>
      <c r="L125" s="124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59">
        <f>SUM(M126:AA126)</f>
        <v>0</v>
      </c>
      <c r="AC125" s="59"/>
      <c r="AD125" s="59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59">
        <f>SUM(AE126:AT126)</f>
        <v>0</v>
      </c>
      <c r="AV125" s="50"/>
      <c r="AW125" s="50"/>
      <c r="AX125" s="51"/>
      <c r="AY125" s="51"/>
      <c r="AZ125" s="51"/>
      <c r="BA125" s="50"/>
      <c r="BB125" s="50"/>
      <c r="BC125" s="50"/>
      <c r="BD125" s="32"/>
      <c r="BE125" s="22">
        <f>COUNTIF(M123:AA124,BD125)+COUNTIF(AE123:AT124,BD125)</f>
        <v>0</v>
      </c>
      <c r="BF125" s="54"/>
    </row>
    <row r="126" spans="1:58" s="1" customFormat="1" ht="15" customHeight="1">
      <c r="A126" s="122"/>
      <c r="B126" s="123"/>
      <c r="C126" s="123"/>
      <c r="D126" s="123"/>
      <c r="E126" s="123"/>
      <c r="F126" s="123"/>
      <c r="G126" s="123"/>
      <c r="H126" s="123"/>
      <c r="I126" s="123"/>
      <c r="J126" s="124"/>
      <c r="K126" s="124"/>
      <c r="L126" s="124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59"/>
      <c r="AC126" s="59"/>
      <c r="AD126" s="59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59"/>
      <c r="AV126" s="50"/>
      <c r="AW126" s="50"/>
      <c r="AX126" s="51"/>
      <c r="AY126" s="51"/>
      <c r="AZ126" s="51"/>
      <c r="BA126" s="50"/>
      <c r="BB126" s="50"/>
      <c r="BC126" s="50"/>
      <c r="BD126" s="32"/>
      <c r="BE126" s="22">
        <f>COUNTIF(M123:AA125,BD126)+COUNTIF(AE123:AT125,BD126)</f>
        <v>0</v>
      </c>
      <c r="BF126" s="54"/>
    </row>
    <row r="127" spans="1:58" s="1" customFormat="1" ht="15" customHeight="1">
      <c r="A127" s="122"/>
      <c r="B127" s="123"/>
      <c r="C127" s="123"/>
      <c r="D127" s="123"/>
      <c r="E127" s="123"/>
      <c r="F127" s="123"/>
      <c r="G127" s="123"/>
      <c r="H127" s="123"/>
      <c r="I127" s="123"/>
      <c r="J127" s="124"/>
      <c r="K127" s="124"/>
      <c r="L127" s="124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50">
        <f>SUM(M128:AA128)</f>
        <v>0</v>
      </c>
      <c r="AC127" s="50"/>
      <c r="AD127" s="50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50">
        <f>SUM(AE128:AT128)</f>
        <v>0</v>
      </c>
      <c r="AV127" s="50"/>
      <c r="AW127" s="50"/>
      <c r="AX127" s="51"/>
      <c r="AY127" s="51"/>
      <c r="AZ127" s="51"/>
      <c r="BA127" s="50"/>
      <c r="BB127" s="50"/>
      <c r="BC127" s="50"/>
      <c r="BD127" s="32"/>
      <c r="BE127" s="22">
        <f>COUNTIF(M123:AA126,BD127)+COUNTIF(AE123:AT126,BD127)</f>
        <v>0</v>
      </c>
      <c r="BF127" s="54"/>
    </row>
    <row r="128" spans="1:58" s="1" customFormat="1" ht="15" customHeight="1">
      <c r="A128" s="122"/>
      <c r="B128" s="123"/>
      <c r="C128" s="123"/>
      <c r="D128" s="123"/>
      <c r="E128" s="123"/>
      <c r="F128" s="123"/>
      <c r="G128" s="123"/>
      <c r="H128" s="123"/>
      <c r="I128" s="123"/>
      <c r="J128" s="124"/>
      <c r="K128" s="124"/>
      <c r="L128" s="124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50"/>
      <c r="AC128" s="50"/>
      <c r="AD128" s="5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50"/>
      <c r="AV128" s="50"/>
      <c r="AW128" s="50"/>
      <c r="AX128" s="51"/>
      <c r="AY128" s="51"/>
      <c r="AZ128" s="51"/>
      <c r="BA128" s="50"/>
      <c r="BB128" s="50"/>
      <c r="BC128" s="50"/>
      <c r="BD128" s="32"/>
      <c r="BE128" s="22">
        <f>COUNTIF(M123:AA127,BD128)+COUNTIF(AE123:AT127,BD128)</f>
        <v>0</v>
      </c>
      <c r="BF128" s="54"/>
    </row>
    <row r="129" spans="1:58" s="1" customFormat="1" ht="15" customHeight="1">
      <c r="A129" s="122"/>
      <c r="B129" s="123"/>
      <c r="C129" s="123"/>
      <c r="D129" s="123"/>
      <c r="E129" s="123"/>
      <c r="F129" s="123"/>
      <c r="G129" s="123"/>
      <c r="H129" s="123"/>
      <c r="I129" s="123"/>
      <c r="J129" s="124"/>
      <c r="K129" s="124"/>
      <c r="L129" s="124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50">
        <f>SUM(M130:AA130)</f>
        <v>0</v>
      </c>
      <c r="AC129" s="50"/>
      <c r="AD129" s="50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50">
        <f>SUM(AE130:AT130)</f>
        <v>0</v>
      </c>
      <c r="AV129" s="50"/>
      <c r="AW129" s="50"/>
      <c r="AX129" s="51"/>
      <c r="AY129" s="51"/>
      <c r="AZ129" s="51"/>
      <c r="BA129" s="50"/>
      <c r="BB129" s="50"/>
      <c r="BC129" s="50"/>
      <c r="BD129" s="33"/>
      <c r="BE129" s="22">
        <f>COUNTIF(M124:AA128,BD129)+COUNTIF(AE124:AT128,BD129)</f>
        <v>0</v>
      </c>
      <c r="BF129" s="54"/>
    </row>
    <row r="130" spans="1:58" s="1" customFormat="1" ht="15" customHeight="1">
      <c r="A130" s="122"/>
      <c r="B130" s="123"/>
      <c r="C130" s="123"/>
      <c r="D130" s="123"/>
      <c r="E130" s="123"/>
      <c r="F130" s="123"/>
      <c r="G130" s="123"/>
      <c r="H130" s="123"/>
      <c r="I130" s="123"/>
      <c r="J130" s="124"/>
      <c r="K130" s="124"/>
      <c r="L130" s="124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50"/>
      <c r="AC130" s="50"/>
      <c r="AD130" s="5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50"/>
      <c r="AV130" s="50"/>
      <c r="AW130" s="50"/>
      <c r="AX130" s="51"/>
      <c r="AY130" s="51"/>
      <c r="AZ130" s="51"/>
      <c r="BA130" s="50"/>
      <c r="BB130" s="50"/>
      <c r="BC130" s="50"/>
      <c r="BD130" s="34"/>
      <c r="BE130" s="23">
        <f>COUNTIF(M125:AA129,BD130)+COUNTIF(AE125:AT129,BD130)</f>
        <v>0</v>
      </c>
      <c r="BF130" s="54"/>
    </row>
    <row r="131" spans="1:58" s="1" customFormat="1" ht="15" customHeight="1">
      <c r="A131" s="122">
        <v>15</v>
      </c>
      <c r="B131" s="123" t="s">
        <v>65</v>
      </c>
      <c r="C131" s="123"/>
      <c r="D131" s="123"/>
      <c r="E131" s="123"/>
      <c r="F131" s="123"/>
      <c r="G131" s="123"/>
      <c r="H131" s="123"/>
      <c r="I131" s="123"/>
      <c r="J131" s="124">
        <v>702396</v>
      </c>
      <c r="K131" s="124"/>
      <c r="L131" s="124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59">
        <f>SUM(M132:AA132)</f>
        <v>0</v>
      </c>
      <c r="AC131" s="59"/>
      <c r="AD131" s="59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59">
        <f>SUM(AE132:AT132)</f>
        <v>0</v>
      </c>
      <c r="AV131" s="50"/>
      <c r="AW131" s="50">
        <f>SUM(AU131,AB131)</f>
        <v>0</v>
      </c>
      <c r="AX131" s="51">
        <f>SUM(AB133,AU133)</f>
        <v>0</v>
      </c>
      <c r="AY131" s="51">
        <f>SUM(AB135,AU135)</f>
        <v>0</v>
      </c>
      <c r="AZ131" s="51">
        <f>COUNTIF(M131,"РВ")*M132+COUNTIF(M137,"РМ")*M138+COUNTIF(N131,"РВ")*N132+COUNTIF(N137,"РМ")*N138+COUNTIF(T131,"РВ")*T132+COUNTIF(T137,"РМ")*T138+COUNTIF(U131,"РВ")*U132+COUNTIF(U137,"РМ")*U138+COUNTIF(AA131,"РВ")*AA132+COUNTIF(AA137,"РМ")*AA138+COUNTIF(AE131,"РВ")*AE132+COUNTIF(AE137,"РМ")*AE138+COUNTIF(AK131,"РВ")*AK132+COUNTIF(AK137,"РМ")*AK138+COUNTIF(AL131,"РВ")*AL132+COUNTIF(AL137,"РМ")*AL138+COUNTIF(AS131,"РВ")*AS132+COUNTIF(AS137,"РМ")*AS138+COUNTIF(AT131,"РВ")*AT132+COUNTIF(AT137,"РМ")*AT138</f>
        <v>0</v>
      </c>
      <c r="BA131" s="50">
        <f>SUM(AB137,AU137)</f>
        <v>0</v>
      </c>
      <c r="BB131" s="50">
        <f>SUM(BE131:BE136)</f>
        <v>0</v>
      </c>
      <c r="BC131" s="50"/>
      <c r="BD131" s="32"/>
      <c r="BE131" s="22">
        <f>COUNTIF(M131:AA131,BD131)+COUNTIF(AE131:AT131,BD131)</f>
        <v>0</v>
      </c>
      <c r="BF131" s="54"/>
    </row>
    <row r="132" spans="1:58" s="1" customFormat="1" ht="15" customHeight="1">
      <c r="A132" s="122"/>
      <c r="B132" s="123"/>
      <c r="C132" s="123"/>
      <c r="D132" s="123"/>
      <c r="E132" s="123"/>
      <c r="F132" s="123"/>
      <c r="G132" s="123"/>
      <c r="H132" s="123"/>
      <c r="I132" s="123"/>
      <c r="J132" s="124"/>
      <c r="K132" s="124"/>
      <c r="L132" s="124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59"/>
      <c r="AC132" s="59"/>
      <c r="AD132" s="59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59"/>
      <c r="AV132" s="50"/>
      <c r="AW132" s="50"/>
      <c r="AX132" s="51"/>
      <c r="AY132" s="51"/>
      <c r="AZ132" s="51"/>
      <c r="BA132" s="50"/>
      <c r="BB132" s="50"/>
      <c r="BC132" s="50"/>
      <c r="BD132" s="32"/>
      <c r="BE132" s="22">
        <f>COUNTIF(M131:AA131,BD132)+COUNTIF(AE131:AT131,BD132)</f>
        <v>0</v>
      </c>
      <c r="BF132" s="54"/>
    </row>
    <row r="133" spans="1:58" s="1" customFormat="1" ht="15" customHeight="1">
      <c r="A133" s="122"/>
      <c r="B133" s="123"/>
      <c r="C133" s="123"/>
      <c r="D133" s="123"/>
      <c r="E133" s="123"/>
      <c r="F133" s="123"/>
      <c r="G133" s="123"/>
      <c r="H133" s="123"/>
      <c r="I133" s="123"/>
      <c r="J133" s="124"/>
      <c r="K133" s="124"/>
      <c r="L133" s="124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59">
        <f>SUM(M134:AA134)</f>
        <v>0</v>
      </c>
      <c r="AC133" s="59"/>
      <c r="AD133" s="59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59">
        <f>SUM(AE134:AT134)</f>
        <v>0</v>
      </c>
      <c r="AV133" s="50"/>
      <c r="AW133" s="50"/>
      <c r="AX133" s="51"/>
      <c r="AY133" s="51"/>
      <c r="AZ133" s="51"/>
      <c r="BA133" s="50"/>
      <c r="BB133" s="50"/>
      <c r="BC133" s="50"/>
      <c r="BD133" s="32"/>
      <c r="BE133" s="22">
        <f>COUNTIF(M131:AA132,BD133)+COUNTIF(AE131:AT132,BD133)</f>
        <v>0</v>
      </c>
      <c r="BF133" s="54"/>
    </row>
    <row r="134" spans="1:58" s="1" customFormat="1" ht="15" customHeight="1">
      <c r="A134" s="122"/>
      <c r="B134" s="123"/>
      <c r="C134" s="123"/>
      <c r="D134" s="123"/>
      <c r="E134" s="123"/>
      <c r="F134" s="123"/>
      <c r="G134" s="123"/>
      <c r="H134" s="123"/>
      <c r="I134" s="123"/>
      <c r="J134" s="124"/>
      <c r="K134" s="124"/>
      <c r="L134" s="124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59"/>
      <c r="AC134" s="59"/>
      <c r="AD134" s="59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59"/>
      <c r="AV134" s="50"/>
      <c r="AW134" s="50"/>
      <c r="AX134" s="51"/>
      <c r="AY134" s="51"/>
      <c r="AZ134" s="51"/>
      <c r="BA134" s="50"/>
      <c r="BB134" s="50"/>
      <c r="BC134" s="50"/>
      <c r="BD134" s="32"/>
      <c r="BE134" s="22">
        <f>COUNTIF(M131:AA133,BD134)+COUNTIF(AE131:AT133,BD134)</f>
        <v>0</v>
      </c>
      <c r="BF134" s="54"/>
    </row>
    <row r="135" spans="1:58" s="1" customFormat="1" ht="15" customHeight="1">
      <c r="A135" s="122"/>
      <c r="B135" s="123"/>
      <c r="C135" s="123"/>
      <c r="D135" s="123"/>
      <c r="E135" s="123"/>
      <c r="F135" s="123"/>
      <c r="G135" s="123"/>
      <c r="H135" s="123"/>
      <c r="I135" s="123"/>
      <c r="J135" s="124"/>
      <c r="K135" s="124"/>
      <c r="L135" s="124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50">
        <f>SUM(M136:AA136)</f>
        <v>0</v>
      </c>
      <c r="AC135" s="50"/>
      <c r="AD135" s="50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50">
        <f>SUM(AE136:AT136)</f>
        <v>0</v>
      </c>
      <c r="AV135" s="50"/>
      <c r="AW135" s="50"/>
      <c r="AX135" s="51"/>
      <c r="AY135" s="51"/>
      <c r="AZ135" s="51"/>
      <c r="BA135" s="50"/>
      <c r="BB135" s="50"/>
      <c r="BC135" s="50"/>
      <c r="BD135" s="32"/>
      <c r="BE135" s="22">
        <f>COUNTIF(M131:AA134,BD135)+COUNTIF(AE131:AT134,BD135)</f>
        <v>0</v>
      </c>
      <c r="BF135" s="54"/>
    </row>
    <row r="136" spans="1:58" s="1" customFormat="1" ht="15" customHeight="1">
      <c r="A136" s="122"/>
      <c r="B136" s="123"/>
      <c r="C136" s="123"/>
      <c r="D136" s="123"/>
      <c r="E136" s="123"/>
      <c r="F136" s="123"/>
      <c r="G136" s="123"/>
      <c r="H136" s="123"/>
      <c r="I136" s="123"/>
      <c r="J136" s="124"/>
      <c r="K136" s="124"/>
      <c r="L136" s="124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50"/>
      <c r="AC136" s="50"/>
      <c r="AD136" s="5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50"/>
      <c r="AV136" s="50"/>
      <c r="AW136" s="50"/>
      <c r="AX136" s="51"/>
      <c r="AY136" s="51"/>
      <c r="AZ136" s="51"/>
      <c r="BA136" s="50"/>
      <c r="BB136" s="50"/>
      <c r="BC136" s="50"/>
      <c r="BD136" s="32"/>
      <c r="BE136" s="22">
        <f>COUNTIF(M131:AA135,BD136)+COUNTIF(AE131:AT135,BD136)</f>
        <v>0</v>
      </c>
      <c r="BF136" s="54"/>
    </row>
    <row r="137" spans="1:58" s="1" customFormat="1" ht="15" customHeight="1">
      <c r="A137" s="122"/>
      <c r="B137" s="123"/>
      <c r="C137" s="123"/>
      <c r="D137" s="123"/>
      <c r="E137" s="123"/>
      <c r="F137" s="123"/>
      <c r="G137" s="123"/>
      <c r="H137" s="123"/>
      <c r="I137" s="123"/>
      <c r="J137" s="124"/>
      <c r="K137" s="124"/>
      <c r="L137" s="12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50">
        <f>SUM(M138:AA138)</f>
        <v>0</v>
      </c>
      <c r="AC137" s="50"/>
      <c r="AD137" s="50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50">
        <f>SUM(AE138:AT138)</f>
        <v>0</v>
      </c>
      <c r="AV137" s="50"/>
      <c r="AW137" s="50"/>
      <c r="AX137" s="51"/>
      <c r="AY137" s="51"/>
      <c r="AZ137" s="51"/>
      <c r="BA137" s="50"/>
      <c r="BB137" s="50"/>
      <c r="BC137" s="50"/>
      <c r="BD137" s="33"/>
      <c r="BE137" s="22">
        <f>COUNTIF(M132:AA136,BD137)+COUNTIF(AE132:AT136,BD137)</f>
        <v>0</v>
      </c>
      <c r="BF137" s="54"/>
    </row>
    <row r="138" spans="1:58" s="1" customFormat="1" ht="15" customHeight="1">
      <c r="A138" s="122"/>
      <c r="B138" s="123"/>
      <c r="C138" s="123"/>
      <c r="D138" s="123"/>
      <c r="E138" s="123"/>
      <c r="F138" s="123"/>
      <c r="G138" s="123"/>
      <c r="H138" s="123"/>
      <c r="I138" s="123"/>
      <c r="J138" s="124"/>
      <c r="K138" s="124"/>
      <c r="L138" s="124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50"/>
      <c r="AC138" s="50"/>
      <c r="AD138" s="5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50"/>
      <c r="AV138" s="50"/>
      <c r="AW138" s="50"/>
      <c r="AX138" s="51"/>
      <c r="AY138" s="51"/>
      <c r="AZ138" s="51"/>
      <c r="BA138" s="50"/>
      <c r="BB138" s="50"/>
      <c r="BC138" s="50"/>
      <c r="BD138" s="34"/>
      <c r="BE138" s="23">
        <f>COUNTIF(M133:AA137,BD138)+COUNTIF(AE133:AT137,BD138)</f>
        <v>0</v>
      </c>
      <c r="BF138" s="54"/>
    </row>
    <row r="139" s="1" customFormat="1" ht="11.25" customHeight="1"/>
    <row r="140" spans="1:58" s="1" customFormat="1" ht="22.5" customHeight="1">
      <c r="A140" s="80" t="s">
        <v>66</v>
      </c>
      <c r="B140" s="80"/>
      <c r="C140" s="80"/>
      <c r="D140" s="80"/>
      <c r="E140" s="80"/>
      <c r="F140" s="80"/>
      <c r="G140" s="80"/>
      <c r="H140" s="80"/>
      <c r="I140" s="77"/>
      <c r="J140" s="77"/>
      <c r="K140" s="77"/>
      <c r="L140" s="77"/>
      <c r="M140" s="77"/>
      <c r="N140" s="77"/>
      <c r="P140" s="77"/>
      <c r="Q140" s="77"/>
      <c r="R140" s="77"/>
      <c r="S140" s="77"/>
      <c r="U140" s="77"/>
      <c r="V140" s="77"/>
      <c r="W140" s="77"/>
      <c r="X140" s="77"/>
      <c r="Y140" s="77"/>
      <c r="Z140" s="77"/>
      <c r="AB140" s="76" t="s">
        <v>67</v>
      </c>
      <c r="AC140" s="76"/>
      <c r="AD140" s="76"/>
      <c r="AE140" s="76"/>
      <c r="AF140" s="76"/>
      <c r="AG140" s="76"/>
      <c r="AH140" s="76"/>
      <c r="AI140" s="77"/>
      <c r="AJ140" s="77"/>
      <c r="AK140" s="77"/>
      <c r="AL140" s="77"/>
      <c r="AM140" s="77"/>
      <c r="AN140" s="77"/>
      <c r="AP140" s="77"/>
      <c r="AQ140" s="77"/>
      <c r="AR140" s="77"/>
      <c r="AS140" s="77"/>
      <c r="AU140" s="77"/>
      <c r="AV140" s="77"/>
      <c r="AW140" s="77"/>
      <c r="AX140" s="77"/>
      <c r="AY140" s="77"/>
      <c r="AZ140" s="77"/>
      <c r="BA140" s="78" t="s">
        <v>68</v>
      </c>
      <c r="BB140" s="78"/>
      <c r="BC140" s="78"/>
      <c r="BD140" s="78"/>
      <c r="BE140" s="78"/>
      <c r="BF140" s="78"/>
    </row>
    <row r="141" spans="9:52" s="1" customFormat="1" ht="19.5" customHeight="1">
      <c r="I141" s="79" t="s">
        <v>69</v>
      </c>
      <c r="J141" s="79"/>
      <c r="K141" s="79"/>
      <c r="L141" s="79"/>
      <c r="M141" s="79"/>
      <c r="N141" s="79"/>
      <c r="P141" s="79" t="s">
        <v>70</v>
      </c>
      <c r="Q141" s="79"/>
      <c r="R141" s="79"/>
      <c r="S141" s="79"/>
      <c r="U141" s="79" t="s">
        <v>71</v>
      </c>
      <c r="V141" s="79"/>
      <c r="W141" s="79"/>
      <c r="X141" s="79"/>
      <c r="Y141" s="79"/>
      <c r="Z141" s="79"/>
      <c r="AB141" s="76"/>
      <c r="AC141" s="76"/>
      <c r="AD141" s="76"/>
      <c r="AE141" s="76"/>
      <c r="AF141" s="76"/>
      <c r="AG141" s="76"/>
      <c r="AH141" s="76"/>
      <c r="AI141" s="79" t="s">
        <v>69</v>
      </c>
      <c r="AJ141" s="79"/>
      <c r="AK141" s="79"/>
      <c r="AL141" s="79"/>
      <c r="AM141" s="79"/>
      <c r="AN141" s="79"/>
      <c r="AP141" s="79" t="s">
        <v>70</v>
      </c>
      <c r="AQ141" s="79"/>
      <c r="AR141" s="79"/>
      <c r="AS141" s="79"/>
      <c r="AU141" s="79" t="s">
        <v>71</v>
      </c>
      <c r="AV141" s="79"/>
      <c r="AW141" s="79"/>
      <c r="AX141" s="79"/>
      <c r="AY141" s="79"/>
      <c r="AZ141" s="79"/>
    </row>
    <row r="142" spans="28:58" s="1" customFormat="1" ht="16.5" customHeight="1">
      <c r="AB142" s="76" t="s">
        <v>72</v>
      </c>
      <c r="AC142" s="76"/>
      <c r="AD142" s="76"/>
      <c r="AE142" s="76"/>
      <c r="AF142" s="76"/>
      <c r="AG142" s="76"/>
      <c r="AH142" s="76"/>
      <c r="AI142" s="77"/>
      <c r="AJ142" s="77"/>
      <c r="AK142" s="77"/>
      <c r="AL142" s="77"/>
      <c r="AM142" s="77"/>
      <c r="AN142" s="77"/>
      <c r="AP142" s="77"/>
      <c r="AQ142" s="77"/>
      <c r="AR142" s="77"/>
      <c r="AS142" s="77"/>
      <c r="AU142" s="77"/>
      <c r="AV142" s="77"/>
      <c r="AW142" s="77"/>
      <c r="AX142" s="77"/>
      <c r="AY142" s="77"/>
      <c r="AZ142" s="77"/>
      <c r="BA142" s="78" t="s">
        <v>68</v>
      </c>
      <c r="BB142" s="78"/>
      <c r="BC142" s="78"/>
      <c r="BD142" s="78"/>
      <c r="BE142" s="78"/>
      <c r="BF142" s="78"/>
    </row>
    <row r="143" spans="28:52" s="1" customFormat="1" ht="21" customHeight="1">
      <c r="AB143" s="76"/>
      <c r="AC143" s="76"/>
      <c r="AD143" s="76"/>
      <c r="AE143" s="76"/>
      <c r="AF143" s="76"/>
      <c r="AG143" s="76"/>
      <c r="AH143" s="76"/>
      <c r="AI143" s="79" t="s">
        <v>69</v>
      </c>
      <c r="AJ143" s="79"/>
      <c r="AK143" s="79"/>
      <c r="AL143" s="79"/>
      <c r="AM143" s="79"/>
      <c r="AN143" s="79"/>
      <c r="AP143" s="79" t="s">
        <v>70</v>
      </c>
      <c r="AQ143" s="79"/>
      <c r="AR143" s="79"/>
      <c r="AS143" s="79"/>
      <c r="AU143" s="79" t="s">
        <v>71</v>
      </c>
      <c r="AV143" s="79"/>
      <c r="AW143" s="79"/>
      <c r="AX143" s="79"/>
      <c r="AY143" s="79"/>
      <c r="AZ143" s="79"/>
    </row>
    <row r="144" s="1" customFormat="1" ht="11.25" customHeight="1"/>
  </sheetData>
  <sheetProtection password="ADE6" sheet="1" objects="1" scenarios="1"/>
  <mergeCells count="388">
    <mergeCell ref="AU1:BF1"/>
    <mergeCell ref="BA3:BD3"/>
    <mergeCell ref="BE3:BF3"/>
    <mergeCell ref="A4:AZ4"/>
    <mergeCell ref="BA4:BD4"/>
    <mergeCell ref="BE4:BF4"/>
    <mergeCell ref="A5:AZ5"/>
    <mergeCell ref="BE5:BF6"/>
    <mergeCell ref="A6:AZ6"/>
    <mergeCell ref="A7:AZ7"/>
    <mergeCell ref="M8:Z8"/>
    <mergeCell ref="AN8:AS9"/>
    <mergeCell ref="AT8:AV9"/>
    <mergeCell ref="AX8:BC8"/>
    <mergeCell ref="M9:O9"/>
    <mergeCell ref="P9:Z9"/>
    <mergeCell ref="AX9:AZ9"/>
    <mergeCell ref="BA9:BC9"/>
    <mergeCell ref="M10:O10"/>
    <mergeCell ref="P10:Z10"/>
    <mergeCell ref="AN10:AS10"/>
    <mergeCell ref="AT10:AV10"/>
    <mergeCell ref="AX10:AZ10"/>
    <mergeCell ref="BA10:BC10"/>
    <mergeCell ref="A13:A16"/>
    <mergeCell ref="B13:I16"/>
    <mergeCell ref="J13:L16"/>
    <mergeCell ref="M13:AU13"/>
    <mergeCell ref="AV13:BA13"/>
    <mergeCell ref="BB13:BC16"/>
    <mergeCell ref="U14:U16"/>
    <mergeCell ref="V14:V16"/>
    <mergeCell ref="W14:W16"/>
    <mergeCell ref="X14:X16"/>
    <mergeCell ref="BD13:BE13"/>
    <mergeCell ref="BF13:BF16"/>
    <mergeCell ref="M14:M16"/>
    <mergeCell ref="N14:N16"/>
    <mergeCell ref="O14:O16"/>
    <mergeCell ref="P14:P16"/>
    <mergeCell ref="Q14:Q16"/>
    <mergeCell ref="R14:R16"/>
    <mergeCell ref="S14:S16"/>
    <mergeCell ref="T14:T16"/>
    <mergeCell ref="Y14:Y16"/>
    <mergeCell ref="Z14:Z16"/>
    <mergeCell ref="AA14:AA16"/>
    <mergeCell ref="AB14:AD16"/>
    <mergeCell ref="AE14:AE16"/>
    <mergeCell ref="AF14:AF16"/>
    <mergeCell ref="AR14:AR16"/>
    <mergeCell ref="AG14:AG16"/>
    <mergeCell ref="AH14:AH16"/>
    <mergeCell ref="AI14:AI16"/>
    <mergeCell ref="AJ14:AJ16"/>
    <mergeCell ref="AK14:AK16"/>
    <mergeCell ref="AL14:AL16"/>
    <mergeCell ref="AT14:AT16"/>
    <mergeCell ref="AU14:AU16"/>
    <mergeCell ref="AV14:AV16"/>
    <mergeCell ref="AW14:BA14"/>
    <mergeCell ref="BD14:BD16"/>
    <mergeCell ref="AM14:AM16"/>
    <mergeCell ref="AN14:AN16"/>
    <mergeCell ref="AO14:AO16"/>
    <mergeCell ref="AP14:AP16"/>
    <mergeCell ref="AQ14:AQ16"/>
    <mergeCell ref="BE14:BE16"/>
    <mergeCell ref="AW15:AW16"/>
    <mergeCell ref="AX15:BA15"/>
    <mergeCell ref="B17:I17"/>
    <mergeCell ref="J17:L17"/>
    <mergeCell ref="M17:AA17"/>
    <mergeCell ref="AB17:AD17"/>
    <mergeCell ref="AE17:AT17"/>
    <mergeCell ref="BB17:BC17"/>
    <mergeCell ref="AS14:AS16"/>
    <mergeCell ref="A18:L18"/>
    <mergeCell ref="AB18:AD18"/>
    <mergeCell ref="AU18:BF18"/>
    <mergeCell ref="A19:A26"/>
    <mergeCell ref="B19:I26"/>
    <mergeCell ref="J19:L26"/>
    <mergeCell ref="AB19:AD20"/>
    <mergeCell ref="AU19:AU20"/>
    <mergeCell ref="AV19:AV26"/>
    <mergeCell ref="AW19:AW26"/>
    <mergeCell ref="AX19:AX26"/>
    <mergeCell ref="AY19:AY26"/>
    <mergeCell ref="AZ19:AZ26"/>
    <mergeCell ref="BA19:BA26"/>
    <mergeCell ref="BB19:BC26"/>
    <mergeCell ref="BF19:BF26"/>
    <mergeCell ref="AB21:AD22"/>
    <mergeCell ref="AU21:AU22"/>
    <mergeCell ref="AB23:AD24"/>
    <mergeCell ref="AU23:AU24"/>
    <mergeCell ref="AB25:AD26"/>
    <mergeCell ref="AU25:AU26"/>
    <mergeCell ref="AZ27:AZ34"/>
    <mergeCell ref="BA27:BA34"/>
    <mergeCell ref="BB27:BC34"/>
    <mergeCell ref="A27:A34"/>
    <mergeCell ref="B27:I34"/>
    <mergeCell ref="J27:L34"/>
    <mergeCell ref="AB27:AD28"/>
    <mergeCell ref="AU27:AU28"/>
    <mergeCell ref="AV27:AV34"/>
    <mergeCell ref="BF27:BF34"/>
    <mergeCell ref="AB29:AD30"/>
    <mergeCell ref="AU29:AU30"/>
    <mergeCell ref="AB31:AD32"/>
    <mergeCell ref="AU31:AU32"/>
    <mergeCell ref="AB33:AD34"/>
    <mergeCell ref="AU33:AU34"/>
    <mergeCell ref="AW27:AW34"/>
    <mergeCell ref="AX27:AX34"/>
    <mergeCell ref="AY27:AY34"/>
    <mergeCell ref="AZ35:AZ42"/>
    <mergeCell ref="BA35:BA42"/>
    <mergeCell ref="BB35:BC42"/>
    <mergeCell ref="A35:A42"/>
    <mergeCell ref="B35:I42"/>
    <mergeCell ref="J35:L42"/>
    <mergeCell ref="AB35:AD36"/>
    <mergeCell ref="AU35:AU36"/>
    <mergeCell ref="AV35:AV42"/>
    <mergeCell ref="BF35:BF42"/>
    <mergeCell ref="AB37:AD38"/>
    <mergeCell ref="AU37:AU38"/>
    <mergeCell ref="AB39:AD40"/>
    <mergeCell ref="AU39:AU40"/>
    <mergeCell ref="AB41:AD42"/>
    <mergeCell ref="AU41:AU42"/>
    <mergeCell ref="AW35:AW42"/>
    <mergeCell ref="AX35:AX42"/>
    <mergeCell ref="AY35:AY42"/>
    <mergeCell ref="AZ43:AZ50"/>
    <mergeCell ref="BA43:BA50"/>
    <mergeCell ref="BB43:BC50"/>
    <mergeCell ref="A43:A50"/>
    <mergeCell ref="B43:I50"/>
    <mergeCell ref="J43:L50"/>
    <mergeCell ref="AB43:AD44"/>
    <mergeCell ref="AU43:AU44"/>
    <mergeCell ref="AV43:AV50"/>
    <mergeCell ref="BF43:BF50"/>
    <mergeCell ref="AB45:AD46"/>
    <mergeCell ref="AU45:AU46"/>
    <mergeCell ref="AB47:AD48"/>
    <mergeCell ref="AU47:AU48"/>
    <mergeCell ref="AB49:AD50"/>
    <mergeCell ref="AU49:AU50"/>
    <mergeCell ref="AW43:AW50"/>
    <mergeCell ref="AX43:AX50"/>
    <mergeCell ref="AY43:AY50"/>
    <mergeCell ref="AZ51:AZ58"/>
    <mergeCell ref="BA51:BA58"/>
    <mergeCell ref="BB51:BC58"/>
    <mergeCell ref="A51:A58"/>
    <mergeCell ref="B51:I58"/>
    <mergeCell ref="J51:L58"/>
    <mergeCell ref="AB51:AD52"/>
    <mergeCell ref="AU51:AU52"/>
    <mergeCell ref="AV51:AV58"/>
    <mergeCell ref="BF51:BF58"/>
    <mergeCell ref="AB53:AD54"/>
    <mergeCell ref="AU53:AU54"/>
    <mergeCell ref="AB55:AD56"/>
    <mergeCell ref="AU55:AU56"/>
    <mergeCell ref="AB57:AD58"/>
    <mergeCell ref="AU57:AU58"/>
    <mergeCell ref="AW51:AW58"/>
    <mergeCell ref="AX51:AX58"/>
    <mergeCell ref="AY51:AY58"/>
    <mergeCell ref="AZ59:AZ66"/>
    <mergeCell ref="BA59:BA66"/>
    <mergeCell ref="BB59:BC66"/>
    <mergeCell ref="A59:A66"/>
    <mergeCell ref="B59:I66"/>
    <mergeCell ref="J59:L66"/>
    <mergeCell ref="AB59:AD60"/>
    <mergeCell ref="AU59:AU60"/>
    <mergeCell ref="AV59:AV66"/>
    <mergeCell ref="BF59:BF66"/>
    <mergeCell ref="AB61:AD62"/>
    <mergeCell ref="AU61:AU62"/>
    <mergeCell ref="AB63:AD64"/>
    <mergeCell ref="AU63:AU64"/>
    <mergeCell ref="AB65:AD66"/>
    <mergeCell ref="AU65:AU66"/>
    <mergeCell ref="AW59:AW66"/>
    <mergeCell ref="AX59:AX66"/>
    <mergeCell ref="AY59:AY66"/>
    <mergeCell ref="AZ67:AZ74"/>
    <mergeCell ref="BA67:BA74"/>
    <mergeCell ref="BB67:BC74"/>
    <mergeCell ref="A67:A74"/>
    <mergeCell ref="B67:I74"/>
    <mergeCell ref="J67:L74"/>
    <mergeCell ref="AB67:AD68"/>
    <mergeCell ref="AU67:AU68"/>
    <mergeCell ref="AV67:AV74"/>
    <mergeCell ref="BF67:BF74"/>
    <mergeCell ref="AB69:AD70"/>
    <mergeCell ref="AU69:AU70"/>
    <mergeCell ref="AB71:AD72"/>
    <mergeCell ref="AU71:AU72"/>
    <mergeCell ref="AB73:AD74"/>
    <mergeCell ref="AU73:AU74"/>
    <mergeCell ref="AW67:AW74"/>
    <mergeCell ref="AX67:AX74"/>
    <mergeCell ref="AY67:AY74"/>
    <mergeCell ref="AZ75:AZ82"/>
    <mergeCell ref="BA75:BA82"/>
    <mergeCell ref="BB75:BC82"/>
    <mergeCell ref="A75:A82"/>
    <mergeCell ref="B75:I82"/>
    <mergeCell ref="J75:L82"/>
    <mergeCell ref="AB75:AD76"/>
    <mergeCell ref="AU75:AU76"/>
    <mergeCell ref="AV75:AV82"/>
    <mergeCell ref="BF75:BF82"/>
    <mergeCell ref="AB77:AD78"/>
    <mergeCell ref="AU77:AU78"/>
    <mergeCell ref="AB79:AD80"/>
    <mergeCell ref="AU79:AU80"/>
    <mergeCell ref="AB81:AD82"/>
    <mergeCell ref="AU81:AU82"/>
    <mergeCell ref="AW75:AW82"/>
    <mergeCell ref="AX75:AX82"/>
    <mergeCell ref="AY75:AY82"/>
    <mergeCell ref="AZ83:AZ90"/>
    <mergeCell ref="BA83:BA90"/>
    <mergeCell ref="BB83:BC90"/>
    <mergeCell ref="A83:A90"/>
    <mergeCell ref="B83:I90"/>
    <mergeCell ref="J83:L90"/>
    <mergeCell ref="AB83:AD84"/>
    <mergeCell ref="AU83:AU84"/>
    <mergeCell ref="AV83:AV90"/>
    <mergeCell ref="BF83:BF90"/>
    <mergeCell ref="AB85:AD86"/>
    <mergeCell ref="AU85:AU86"/>
    <mergeCell ref="AB87:AD88"/>
    <mergeCell ref="AU87:AU88"/>
    <mergeCell ref="AB89:AD90"/>
    <mergeCell ref="AU89:AU90"/>
    <mergeCell ref="AW83:AW90"/>
    <mergeCell ref="AX83:AX90"/>
    <mergeCell ref="AY83:AY90"/>
    <mergeCell ref="AZ91:AZ98"/>
    <mergeCell ref="BA91:BA98"/>
    <mergeCell ref="BB91:BC98"/>
    <mergeCell ref="A91:A98"/>
    <mergeCell ref="B91:I98"/>
    <mergeCell ref="J91:L98"/>
    <mergeCell ref="AB91:AD92"/>
    <mergeCell ref="AU91:AU92"/>
    <mergeCell ref="AV91:AV98"/>
    <mergeCell ref="BF91:BF98"/>
    <mergeCell ref="AB93:AD94"/>
    <mergeCell ref="AU93:AU94"/>
    <mergeCell ref="AB95:AD96"/>
    <mergeCell ref="AU95:AU96"/>
    <mergeCell ref="AB97:AD98"/>
    <mergeCell ref="AU97:AU98"/>
    <mergeCell ref="AW91:AW98"/>
    <mergeCell ref="AX91:AX98"/>
    <mergeCell ref="AY91:AY98"/>
    <mergeCell ref="AZ99:AZ106"/>
    <mergeCell ref="BA99:BA106"/>
    <mergeCell ref="BB99:BC106"/>
    <mergeCell ref="A99:A106"/>
    <mergeCell ref="B99:I106"/>
    <mergeCell ref="J99:L106"/>
    <mergeCell ref="AB99:AD100"/>
    <mergeCell ref="AU99:AU100"/>
    <mergeCell ref="AV99:AV106"/>
    <mergeCell ref="BF99:BF106"/>
    <mergeCell ref="AB101:AD102"/>
    <mergeCell ref="AU101:AU102"/>
    <mergeCell ref="AB103:AD104"/>
    <mergeCell ref="AU103:AU104"/>
    <mergeCell ref="AB105:AD106"/>
    <mergeCell ref="AU105:AU106"/>
    <mergeCell ref="AW99:AW106"/>
    <mergeCell ref="AX99:AX106"/>
    <mergeCell ref="AY99:AY106"/>
    <mergeCell ref="AZ107:AZ114"/>
    <mergeCell ref="BA107:BA114"/>
    <mergeCell ref="BB107:BC114"/>
    <mergeCell ref="A107:A114"/>
    <mergeCell ref="B107:I114"/>
    <mergeCell ref="J107:L114"/>
    <mergeCell ref="AB107:AD108"/>
    <mergeCell ref="AU107:AU108"/>
    <mergeCell ref="AV107:AV114"/>
    <mergeCell ref="BF107:BF114"/>
    <mergeCell ref="AB109:AD110"/>
    <mergeCell ref="AU109:AU110"/>
    <mergeCell ref="AB111:AD112"/>
    <mergeCell ref="AU111:AU112"/>
    <mergeCell ref="AB113:AD114"/>
    <mergeCell ref="AU113:AU114"/>
    <mergeCell ref="AW107:AW114"/>
    <mergeCell ref="AX107:AX114"/>
    <mergeCell ref="AY107:AY114"/>
    <mergeCell ref="AZ115:AZ122"/>
    <mergeCell ref="BA115:BA122"/>
    <mergeCell ref="BB115:BC122"/>
    <mergeCell ref="A115:A122"/>
    <mergeCell ref="B115:I122"/>
    <mergeCell ref="J115:L122"/>
    <mergeCell ref="AB115:AD116"/>
    <mergeCell ref="AU115:AU116"/>
    <mergeCell ref="AV115:AV122"/>
    <mergeCell ref="BF115:BF122"/>
    <mergeCell ref="AB117:AD118"/>
    <mergeCell ref="AU117:AU118"/>
    <mergeCell ref="AB119:AD120"/>
    <mergeCell ref="AU119:AU120"/>
    <mergeCell ref="AB121:AD122"/>
    <mergeCell ref="AU121:AU122"/>
    <mergeCell ref="AW115:AW122"/>
    <mergeCell ref="AX115:AX122"/>
    <mergeCell ref="AY115:AY122"/>
    <mergeCell ref="AZ123:AZ130"/>
    <mergeCell ref="BA123:BA130"/>
    <mergeCell ref="BB123:BC130"/>
    <mergeCell ref="A123:A130"/>
    <mergeCell ref="B123:I130"/>
    <mergeCell ref="J123:L130"/>
    <mergeCell ref="AB123:AD124"/>
    <mergeCell ref="AU123:AU124"/>
    <mergeCell ref="AV123:AV130"/>
    <mergeCell ref="BF123:BF130"/>
    <mergeCell ref="AB125:AD126"/>
    <mergeCell ref="AU125:AU126"/>
    <mergeCell ref="AB127:AD128"/>
    <mergeCell ref="AU127:AU128"/>
    <mergeCell ref="AB129:AD130"/>
    <mergeCell ref="AU129:AU130"/>
    <mergeCell ref="AW123:AW130"/>
    <mergeCell ref="AX123:AX130"/>
    <mergeCell ref="AY123:AY130"/>
    <mergeCell ref="AZ131:AZ138"/>
    <mergeCell ref="BA131:BA138"/>
    <mergeCell ref="BB131:BC138"/>
    <mergeCell ref="A131:A138"/>
    <mergeCell ref="B131:I138"/>
    <mergeCell ref="J131:L138"/>
    <mergeCell ref="AB131:AD132"/>
    <mergeCell ref="AU131:AU132"/>
    <mergeCell ref="AV131:AV138"/>
    <mergeCell ref="BF131:BF138"/>
    <mergeCell ref="AB133:AD134"/>
    <mergeCell ref="AU133:AU134"/>
    <mergeCell ref="AB135:AD136"/>
    <mergeCell ref="AU135:AU136"/>
    <mergeCell ref="AB137:AD138"/>
    <mergeCell ref="AU137:AU138"/>
    <mergeCell ref="AW131:AW138"/>
    <mergeCell ref="AX131:AX138"/>
    <mergeCell ref="AY131:AY138"/>
    <mergeCell ref="A140:H140"/>
    <mergeCell ref="I140:N140"/>
    <mergeCell ref="P140:S140"/>
    <mergeCell ref="U140:Z140"/>
    <mergeCell ref="AB140:AH141"/>
    <mergeCell ref="AI140:AN140"/>
    <mergeCell ref="AP140:AS140"/>
    <mergeCell ref="AU140:AZ140"/>
    <mergeCell ref="BA140:BF140"/>
    <mergeCell ref="I141:N141"/>
    <mergeCell ref="P141:S141"/>
    <mergeCell ref="U141:Z141"/>
    <mergeCell ref="AI141:AN141"/>
    <mergeCell ref="AP141:AS141"/>
    <mergeCell ref="AU141:AZ141"/>
    <mergeCell ref="AB142:AH143"/>
    <mergeCell ref="AI142:AN142"/>
    <mergeCell ref="AP142:AS142"/>
    <mergeCell ref="AU142:AZ142"/>
    <mergeCell ref="BA142:BF142"/>
    <mergeCell ref="AI143:AN143"/>
    <mergeCell ref="AP143:AS143"/>
    <mergeCell ref="AU143:AZ143"/>
  </mergeCells>
  <conditionalFormatting sqref="M19:AA19 AE19:AT19">
    <cfRule type="cellIs" priority="62" dxfId="335" operator="equal" stopIfTrue="1">
      <formula>"Я"</formula>
    </cfRule>
  </conditionalFormatting>
  <conditionalFormatting sqref="M21:AA21 AE21:AT21">
    <cfRule type="cellIs" priority="61" dxfId="337" operator="equal" stopIfTrue="1">
      <formula>"С"</formula>
    </cfRule>
  </conditionalFormatting>
  <conditionalFormatting sqref="M23:AA23 AE23:AT23">
    <cfRule type="cellIs" priority="60" dxfId="336" operator="equal" stopIfTrue="1">
      <formula>"Н"</formula>
    </cfRule>
  </conditionalFormatting>
  <conditionalFormatting sqref="M25:AA25 AE25:AT25">
    <cfRule type="cellIs" priority="59" dxfId="337" operator="equal" stopIfTrue="1">
      <formula>"РМ"</formula>
    </cfRule>
  </conditionalFormatting>
  <conditionalFormatting sqref="M27:AA27 AE27:AT27">
    <cfRule type="cellIs" priority="58" dxfId="335" operator="equal" stopIfTrue="1">
      <formula>"Я"</formula>
    </cfRule>
  </conditionalFormatting>
  <conditionalFormatting sqref="M29:AA29 AE29:AT29">
    <cfRule type="cellIs" priority="57" dxfId="337" operator="equal" stopIfTrue="1">
      <formula>"С"</formula>
    </cfRule>
  </conditionalFormatting>
  <conditionalFormatting sqref="M31:AA31 AE31:AT31">
    <cfRule type="cellIs" priority="56" dxfId="336" operator="equal" stopIfTrue="1">
      <formula>"Н"</formula>
    </cfRule>
  </conditionalFormatting>
  <conditionalFormatting sqref="M33:AA33 AE33:AT33">
    <cfRule type="cellIs" priority="55" dxfId="337" operator="equal" stopIfTrue="1">
      <formula>"РМ"</formula>
    </cfRule>
  </conditionalFormatting>
  <conditionalFormatting sqref="M35:AA35 AE35:AT35">
    <cfRule type="cellIs" priority="54" dxfId="335" operator="equal" stopIfTrue="1">
      <formula>"Я"</formula>
    </cfRule>
  </conditionalFormatting>
  <conditionalFormatting sqref="M37:AA37 AE37:AT37">
    <cfRule type="cellIs" priority="53" dxfId="337" operator="equal" stopIfTrue="1">
      <formula>"С"</formula>
    </cfRule>
  </conditionalFormatting>
  <conditionalFormatting sqref="M39:AA39 AE39:AT39">
    <cfRule type="cellIs" priority="52" dxfId="336" operator="equal" stopIfTrue="1">
      <formula>"Н"</formula>
    </cfRule>
  </conditionalFormatting>
  <conditionalFormatting sqref="M41:AA41 AE41:AT41">
    <cfRule type="cellIs" priority="51" dxfId="337" operator="equal" stopIfTrue="1">
      <formula>"РМ"</formula>
    </cfRule>
  </conditionalFormatting>
  <conditionalFormatting sqref="M43:AA43 AE43:AT43">
    <cfRule type="cellIs" priority="50" dxfId="335" operator="equal" stopIfTrue="1">
      <formula>"Я"</formula>
    </cfRule>
  </conditionalFormatting>
  <conditionalFormatting sqref="M45:AA45 AE45:AT45">
    <cfRule type="cellIs" priority="49" dxfId="337" operator="equal" stopIfTrue="1">
      <formula>"С"</formula>
    </cfRule>
  </conditionalFormatting>
  <conditionalFormatting sqref="M47:AA47 AE47:AT47">
    <cfRule type="cellIs" priority="48" dxfId="336" operator="equal" stopIfTrue="1">
      <formula>"Н"</formula>
    </cfRule>
  </conditionalFormatting>
  <conditionalFormatting sqref="M49:AA49 AE49:AT49">
    <cfRule type="cellIs" priority="47" dxfId="337" operator="equal" stopIfTrue="1">
      <formula>"РМ"</formula>
    </cfRule>
  </conditionalFormatting>
  <conditionalFormatting sqref="M51:AA51 AE51:AT51">
    <cfRule type="cellIs" priority="46" dxfId="335" operator="equal" stopIfTrue="1">
      <formula>"Я"</formula>
    </cfRule>
  </conditionalFormatting>
  <conditionalFormatting sqref="M53:AA53 AE53:AT53">
    <cfRule type="cellIs" priority="45" dxfId="337" operator="equal" stopIfTrue="1">
      <formula>"С"</formula>
    </cfRule>
  </conditionalFormatting>
  <conditionalFormatting sqref="M55:AA55 AE55:AT55">
    <cfRule type="cellIs" priority="44" dxfId="336" operator="equal" stopIfTrue="1">
      <formula>"Н"</formula>
    </cfRule>
  </conditionalFormatting>
  <conditionalFormatting sqref="M57:AA57 AE57:AT57">
    <cfRule type="cellIs" priority="43" dxfId="337" operator="equal" stopIfTrue="1">
      <formula>"РМ"</formula>
    </cfRule>
  </conditionalFormatting>
  <conditionalFormatting sqref="M59:AA59 AE59:AT59">
    <cfRule type="cellIs" priority="42" dxfId="335" operator="equal" stopIfTrue="1">
      <formula>"Я"</formula>
    </cfRule>
  </conditionalFormatting>
  <conditionalFormatting sqref="M61:AA61 AE61:AT61">
    <cfRule type="cellIs" priority="41" dxfId="337" operator="equal" stopIfTrue="1">
      <formula>"С"</formula>
    </cfRule>
  </conditionalFormatting>
  <conditionalFormatting sqref="M63:AA63 AE63:AT63">
    <cfRule type="cellIs" priority="40" dxfId="336" operator="equal" stopIfTrue="1">
      <formula>"Н"</formula>
    </cfRule>
  </conditionalFormatting>
  <conditionalFormatting sqref="M65:AA65 AE65:AT65">
    <cfRule type="cellIs" priority="39" dxfId="337" operator="equal" stopIfTrue="1">
      <formula>"РМ"</formula>
    </cfRule>
  </conditionalFormatting>
  <conditionalFormatting sqref="M67:AA67 AE67:AT67">
    <cfRule type="cellIs" priority="38" dxfId="335" operator="equal" stopIfTrue="1">
      <formula>"Я"</formula>
    </cfRule>
  </conditionalFormatting>
  <conditionalFormatting sqref="M69:AA69 AE69:AT69">
    <cfRule type="cellIs" priority="37" dxfId="337" operator="equal" stopIfTrue="1">
      <formula>"С"</formula>
    </cfRule>
  </conditionalFormatting>
  <conditionalFormatting sqref="M71:AA71 AE71:AT71">
    <cfRule type="cellIs" priority="36" dxfId="336" operator="equal" stopIfTrue="1">
      <formula>"Н"</formula>
    </cfRule>
  </conditionalFormatting>
  <conditionalFormatting sqref="M73:AA73 AE73:AT73">
    <cfRule type="cellIs" priority="35" dxfId="337" operator="equal" stopIfTrue="1">
      <formula>"РМ"</formula>
    </cfRule>
  </conditionalFormatting>
  <conditionalFormatting sqref="M75:AA75 AE75:AT75">
    <cfRule type="cellIs" priority="34" dxfId="335" operator="equal" stopIfTrue="1">
      <formula>"Я"</formula>
    </cfRule>
  </conditionalFormatting>
  <conditionalFormatting sqref="M77:AA77 AE77:AT77">
    <cfRule type="cellIs" priority="33" dxfId="337" operator="equal" stopIfTrue="1">
      <formula>"С"</formula>
    </cfRule>
  </conditionalFormatting>
  <conditionalFormatting sqref="M79:AA79 AE79:AT79">
    <cfRule type="cellIs" priority="32" dxfId="336" operator="equal" stopIfTrue="1">
      <formula>"Н"</formula>
    </cfRule>
  </conditionalFormatting>
  <conditionalFormatting sqref="M81:AA81 AE81:AT81">
    <cfRule type="cellIs" priority="31" dxfId="337" operator="equal" stopIfTrue="1">
      <formula>"РМ"</formula>
    </cfRule>
  </conditionalFormatting>
  <conditionalFormatting sqref="M83:AA83 AE83:AT83">
    <cfRule type="cellIs" priority="30" dxfId="335" operator="equal" stopIfTrue="1">
      <formula>"Я"</formula>
    </cfRule>
  </conditionalFormatting>
  <conditionalFormatting sqref="M85:AA85 AE85:AT85">
    <cfRule type="cellIs" priority="29" dxfId="337" operator="equal" stopIfTrue="1">
      <formula>"С"</formula>
    </cfRule>
  </conditionalFormatting>
  <conditionalFormatting sqref="M87:AA87 AE87:AT87">
    <cfRule type="cellIs" priority="28" dxfId="336" operator="equal" stopIfTrue="1">
      <formula>"Н"</formula>
    </cfRule>
  </conditionalFormatting>
  <conditionalFormatting sqref="M89:AA89 AE89:AT89">
    <cfRule type="cellIs" priority="27" dxfId="337" operator="equal" stopIfTrue="1">
      <formula>"РМ"</formula>
    </cfRule>
  </conditionalFormatting>
  <conditionalFormatting sqref="M91:AA91 AE91:AT91">
    <cfRule type="cellIs" priority="26" dxfId="335" operator="equal" stopIfTrue="1">
      <formula>"Я"</formula>
    </cfRule>
  </conditionalFormatting>
  <conditionalFormatting sqref="M93:AA93 AE93:AT93">
    <cfRule type="cellIs" priority="25" dxfId="337" operator="equal" stopIfTrue="1">
      <formula>"С"</formula>
    </cfRule>
  </conditionalFormatting>
  <conditionalFormatting sqref="M95:AA95 AE95:AT95">
    <cfRule type="cellIs" priority="24" dxfId="336" operator="equal" stopIfTrue="1">
      <formula>"Н"</formula>
    </cfRule>
  </conditionalFormatting>
  <conditionalFormatting sqref="M97:AA97 AE97:AT97">
    <cfRule type="cellIs" priority="23" dxfId="337" operator="equal" stopIfTrue="1">
      <formula>"РМ"</formula>
    </cfRule>
  </conditionalFormatting>
  <conditionalFormatting sqref="M99:AA99 AE99:AT99">
    <cfRule type="cellIs" priority="22" dxfId="335" operator="equal" stopIfTrue="1">
      <formula>"Я"</formula>
    </cfRule>
  </conditionalFormatting>
  <conditionalFormatting sqref="M101:AA101 AE101:AT101">
    <cfRule type="cellIs" priority="21" dxfId="337" operator="equal" stopIfTrue="1">
      <formula>"С"</formula>
    </cfRule>
  </conditionalFormatting>
  <conditionalFormatting sqref="M103:AA103 AE103:AT103">
    <cfRule type="cellIs" priority="20" dxfId="336" operator="equal" stopIfTrue="1">
      <formula>"Н"</formula>
    </cfRule>
  </conditionalFormatting>
  <conditionalFormatting sqref="M105:AA105 AE105:AT105">
    <cfRule type="cellIs" priority="19" dxfId="337" operator="equal" stopIfTrue="1">
      <formula>"РМ"</formula>
    </cfRule>
  </conditionalFormatting>
  <conditionalFormatting sqref="M107:AA107 AE107:AT107">
    <cfRule type="cellIs" priority="18" dxfId="335" operator="equal" stopIfTrue="1">
      <formula>"Я"</formula>
    </cfRule>
  </conditionalFormatting>
  <conditionalFormatting sqref="M109:AA109 AE109:AT109">
    <cfRule type="cellIs" priority="17" dxfId="337" operator="equal" stopIfTrue="1">
      <formula>"С"</formula>
    </cfRule>
  </conditionalFormatting>
  <conditionalFormatting sqref="M111:AA111 AE111:AT111">
    <cfRule type="cellIs" priority="16" dxfId="336" operator="equal" stopIfTrue="1">
      <formula>"Н"</formula>
    </cfRule>
  </conditionalFormatting>
  <conditionalFormatting sqref="M113:AA113 AE113:AT113">
    <cfRule type="cellIs" priority="15" dxfId="337" operator="equal" stopIfTrue="1">
      <formula>"РМ"</formula>
    </cfRule>
  </conditionalFormatting>
  <conditionalFormatting sqref="M115:AA115 AE115:AT115">
    <cfRule type="cellIs" priority="14" dxfId="335" operator="equal" stopIfTrue="1">
      <formula>"Я"</formula>
    </cfRule>
  </conditionalFormatting>
  <conditionalFormatting sqref="M117:AA117 AE117:AT117">
    <cfRule type="cellIs" priority="13" dxfId="337" operator="equal" stopIfTrue="1">
      <formula>"С"</formula>
    </cfRule>
  </conditionalFormatting>
  <conditionalFormatting sqref="M119:AA119 AE119:AT119">
    <cfRule type="cellIs" priority="12" dxfId="336" operator="equal" stopIfTrue="1">
      <formula>"Н"</formula>
    </cfRule>
  </conditionalFormatting>
  <conditionalFormatting sqref="M121:AA121 AE121:AT121">
    <cfRule type="cellIs" priority="11" dxfId="337" operator="equal" stopIfTrue="1">
      <formula>"РМ"</formula>
    </cfRule>
  </conditionalFormatting>
  <conditionalFormatting sqref="M123:AA123 AE123:AT123">
    <cfRule type="cellIs" priority="10" dxfId="335" operator="equal" stopIfTrue="1">
      <formula>"Я"</formula>
    </cfRule>
  </conditionalFormatting>
  <conditionalFormatting sqref="M125:AA125 AE125:AT125">
    <cfRule type="cellIs" priority="9" dxfId="337" operator="equal" stopIfTrue="1">
      <formula>"С"</formula>
    </cfRule>
  </conditionalFormatting>
  <conditionalFormatting sqref="M127:AA127 AE127:AT127">
    <cfRule type="cellIs" priority="8" dxfId="336" operator="equal" stopIfTrue="1">
      <formula>"Н"</formula>
    </cfRule>
  </conditionalFormatting>
  <conditionalFormatting sqref="M129:AA129 AE129:AT129">
    <cfRule type="cellIs" priority="7" dxfId="337" operator="equal" stopIfTrue="1">
      <formula>"РМ"</formula>
    </cfRule>
  </conditionalFormatting>
  <conditionalFormatting sqref="M131:AA131 AE131:AT131">
    <cfRule type="cellIs" priority="6" dxfId="335" operator="equal" stopIfTrue="1">
      <formula>"Я"</formula>
    </cfRule>
  </conditionalFormatting>
  <conditionalFormatting sqref="M133:AA133 AE133:AT133">
    <cfRule type="cellIs" priority="5" dxfId="337" operator="equal" stopIfTrue="1">
      <formula>"С"</formula>
    </cfRule>
  </conditionalFormatting>
  <conditionalFormatting sqref="M135:AA135 AE135:AT135">
    <cfRule type="cellIs" priority="4" dxfId="336" operator="equal" stopIfTrue="1">
      <formula>"Н"</formula>
    </cfRule>
  </conditionalFormatting>
  <conditionalFormatting sqref="M137:AA137 AE137:AT137">
    <cfRule type="cellIs" priority="3" dxfId="337" operator="equal" stopIfTrue="1">
      <formula>"РМ"</formula>
    </cfRule>
  </conditionalFormatting>
  <conditionalFormatting sqref="M67:AA67">
    <cfRule type="cellIs" priority="2" dxfId="335" operator="equal" stopIfTrue="1">
      <formula>"Я"</formula>
    </cfRule>
  </conditionalFormatting>
  <conditionalFormatting sqref="M99:AA99">
    <cfRule type="cellIs" priority="1" dxfId="335" operator="equal" stopIfTrue="1">
      <formula>"Я"</formula>
    </cfRule>
  </conditionalFormatting>
  <dataValidations count="75"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9:AA19 AE19:AT19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21:AA21 AE21:AT21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23:AA23 AE23:AT23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25:AA25 AE25:AT25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19:BD24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27:AA27 AE27:AT27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29:AA29 AE29:AT29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31:AA31 AE31:AT31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33:AA33 AE33:AT33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27:BD32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35:AA35 AE35:AT35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37:AA37 AE37:AT37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39:AA39 AE39:AT39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1:AA41 AE41:AT41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35:BD40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3:AA43 AE43:AT43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5:AA45 AE45:AT45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7:AA47 AE47:AT47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49:AA49 AE49:AT49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43:BD48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51:AA51 AE51:AT51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53:AA53 AE53:AT53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55:AA55 AE55:AT55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57:AA57 AE57:AT57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51:BD56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59:AA59 AE59:AT59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61:AA61 AE61:AT61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63:AA63 AE63:AT63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65:AA65 AE65:AT65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59:BD64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67:AA67 AE67:AT67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69:AA69 AE69:AT69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71:AA71 AE71:AT71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73:AA73 AE73:AT73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67:BD72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75:AA75 AE75:AT75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77:AA77 AE77:AT77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79:AA79 AE79:AT79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81:AA81 AE81:AT81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75:BD80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83:AA83 AE83:AT83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85:AA85 AE85:AT85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87:AA87 AE87:AT87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89:AA89 AE89:AT89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83:BD88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91:AA91 AE91:AT91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93:AA93 AE93:AT93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95:AA95 AE95:AT95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97:AA97 AE97:AT97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91:BD96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99:AA99 AE99:AT99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01:AA101 AE101:AT101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03:AA103 AE103:AT103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05:AA105 AE105:AT105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99:BD104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07:AA107 AE107:AT107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09:AA109 AE109:AT109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11:AA111 AE111:AT111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13:AA113 AE113:AT113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107:BD112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15:AA115 AE115:AT115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17:AA117 AE117:AT117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19:AA119 AE119:AT119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21:AA121 AE121:AT121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115:BD120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23:AA123 AE123:AT123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25:AA125 AE125:AT125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27:AA127 AE127:AT127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29:AA129 AE129:AT129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123:BD128">
      <formula1>СписокВидовДней_Неявки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31:AA131 AE131:AT131">
      <formula1>СписокВидовДней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33:AA133 AE133:AT133">
      <formula1>СписокВидовДней_СверхурочныеЧасы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35:AA135 AE135:AT135">
      <formula1>СписокВидовДней_НочныеЧасы</formula1>
    </dataValidation>
    <dataValidation type="list" allowBlank="1" showInputMessage="1" showErrorMessage="1" promptTitle="Введите вид дня" prompt="Расшифровка обозначений на листе &quot;Условные обозначения&quot;" errorTitle="Ошибка ввода вида дня" error="Вид дня необходимо выбрать из списка" sqref="M137:AA137 AE137:AT137">
      <formula1>СписокВидовДней_РемонтныеЧасы</formula1>
    </dataValidation>
    <dataValidation type="list" allowBlank="1" showInputMessage="1" showErrorMessage="1" promptTitle="Введите вид неявки" prompt="Расшифровка обозначений на листе &quot;Условные обозначения&quot;" errorTitle="Ошибка ввода вида неявок" error="Вид неявки необходимо выбрать из списка" sqref="BD131:BD136">
      <formula1>СписокВидовДней_Неявки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Юля_TS</cp:lastModifiedBy>
  <cp:lastPrinted>2019-02-25T08:01:36Z</cp:lastPrinted>
  <dcterms:created xsi:type="dcterms:W3CDTF">2018-12-14T07:44:08Z</dcterms:created>
  <dcterms:modified xsi:type="dcterms:W3CDTF">2022-12-16T17:45:35Z</dcterms:modified>
  <cp:category/>
  <cp:version/>
  <cp:contentType/>
  <cp:contentStatus/>
  <cp:revision>1</cp:revision>
</cp:coreProperties>
</file>