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<sst xmlns="http://schemas.openxmlformats.org/spreadsheetml/2006/main" count="108" uniqueCount="53">
  <si>
    <t>И З В Е Щ Е Н И Е</t>
  </si>
  <si>
    <t>К оплате за Март 2019 г.</t>
  </si>
  <si>
    <t>об оплате членских взносов</t>
  </si>
  <si>
    <t>Получатель:</t>
  </si>
  <si>
    <t>Плательщик:</t>
  </si>
  <si>
    <t>Белевцов Виталий Евгеньевич</t>
  </si>
  <si>
    <t>Лиц. счет:</t>
  </si>
  <si>
    <t>000000026</t>
  </si>
  <si>
    <t>Адрес:</t>
  </si>
  <si>
    <t>1/023А</t>
  </si>
  <si>
    <t>Итого начислено за Март 2019 г.</t>
  </si>
  <si>
    <t>Сумма долга:</t>
  </si>
  <si>
    <t>Оплачено тек. мес.:</t>
  </si>
  <si>
    <t>Комиссия:</t>
  </si>
  <si>
    <t>К ОПЛАТЕ:</t>
  </si>
  <si>
    <t>ПОКАЗАНИЯ СЧЕТЧИКОВ:</t>
  </si>
  <si>
    <t>Показания для начислений</t>
  </si>
  <si>
    <t>Текущее показание</t>
  </si>
  <si>
    <t>Вид счетчика</t>
  </si>
  <si>
    <t>сер. номер</t>
  </si>
  <si>
    <t>старое</t>
  </si>
  <si>
    <t xml:space="preserve">новое </t>
  </si>
  <si>
    <t>расход</t>
  </si>
  <si>
    <t>Вода питьевая</t>
  </si>
  <si>
    <t>Электроэнергия</t>
  </si>
  <si>
    <t>Дата печати: 12.04.2019</t>
  </si>
  <si>
    <t>К В И Т А Н Ц И Я</t>
  </si>
  <si>
    <t>ВНИМАНИЕ! В соответствии с Жилищным кодексом РФ плата за жилье и коммунальные услуги должна быть внесена до 10-го числа месяца, следующего за расчетным</t>
  </si>
  <si>
    <t>Общая пл. - 0.00; Зарегистрировано - 3; Проживает - 3; Этаж - 0</t>
  </si>
  <si>
    <t>Услуга</t>
  </si>
  <si>
    <t>Тариф</t>
  </si>
  <si>
    <t>Размер</t>
  </si>
  <si>
    <t>Ед. изм.</t>
  </si>
  <si>
    <t>Начислено
за тек. мес.</t>
  </si>
  <si>
    <t>Пере-
расчет</t>
  </si>
  <si>
    <t>К ОПЛАТЕ
за тек. мес.</t>
  </si>
  <si>
    <t>начислено по тарифу</t>
  </si>
  <si>
    <t>меры соц. поддержки</t>
  </si>
  <si>
    <t>Членские взносы 2019</t>
  </si>
  <si>
    <t>руб</t>
  </si>
  <si>
    <t>Целевой взнос за вывоз ТБО 2019</t>
  </si>
  <si>
    <t>Целевой взнос за потребленную электроэнергию</t>
  </si>
  <si>
    <t>Целевой взнос за потребленную питьевую воду</t>
  </si>
  <si>
    <t>Итого:</t>
  </si>
  <si>
    <t>Графа "Долг" сформирована по состоянию на 1 марта 2019 г.</t>
  </si>
  <si>
    <t>ОПЛАТЫ:</t>
  </si>
  <si>
    <t>№ документа</t>
  </si>
  <si>
    <t>Дата</t>
  </si>
  <si>
    <t>Период</t>
  </si>
  <si>
    <t>Сумма</t>
  </si>
  <si>
    <t>Целевой взнос на возмещение потерь по электроэнергии</t>
  </si>
  <si>
    <t>Социальные нормы: Целевой взнос за потребленную электроэнергию 96 кВт.</t>
  </si>
  <si>
    <t>Целевой взнос за потребленную электроэнергию в пределах соц.нормы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</si>
</sst>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=0]&quot;&quot;;General"/>
    <numFmt numFmtId="173" formatCode="0.0"/>
  </numFmts>
  <fonts count="42">
    <font>
      <sz val="8"/>
      <name val="Arial"/>
      <family val="2"/>
    </font>
    <font>
      <b/>
      <sz val="11"/>
      <name val="Arial"/>
      <family val="0"/>
    </font>
    <font>
      <sz val="10"/>
      <name val="Arial"/>
      <family val="0"/>
    </font>
    <font>
      <b/>
      <u val="single"/>
      <sz val="9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u val="single"/>
      <sz val="8"/>
      <name val="Arial"/>
      <family val="0"/>
    </font>
    <font>
      <b/>
      <sz val="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1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right" vertical="top"/>
    </xf>
    <xf numFmtId="0" fontId="5" fillId="0" borderId="14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16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right" vertical="center"/>
    </xf>
    <xf numFmtId="1" fontId="4" fillId="0" borderId="13" xfId="0" applyNumberFormat="1" applyFont="1" applyBorder="1" applyAlignment="1">
      <alignment horizontal="right" vertical="center"/>
    </xf>
    <xf numFmtId="2" fontId="5" fillId="0" borderId="17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left" wrapText="1"/>
    </xf>
    <xf numFmtId="0" fontId="4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4" fontId="4" fillId="0" borderId="18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0" fontId="0" fillId="0" borderId="19" xfId="0" applyNumberFormat="1" applyFont="1" applyBorder="1" applyAlignment="1">
      <alignment horizontal="left"/>
    </xf>
    <xf numFmtId="0" fontId="5" fillId="0" borderId="20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right" vertical="center"/>
    </xf>
    <xf numFmtId="1" fontId="4" fillId="0" borderId="2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0" fillId="0" borderId="20" xfId="0" applyNumberFormat="1" applyFont="1" applyBorder="1" applyAlignment="1">
      <alignment horizontal="left"/>
    </xf>
    <xf numFmtId="0" fontId="5" fillId="0" borderId="20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172" fontId="5" fillId="0" borderId="20" xfId="0" applyNumberFormat="1" applyFont="1" applyBorder="1" applyAlignment="1">
      <alignment horizontal="right"/>
    </xf>
    <xf numFmtId="0" fontId="0" fillId="0" borderId="19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left" vertical="top" wrapText="1"/>
    </xf>
    <xf numFmtId="2" fontId="5" fillId="0" borderId="20" xfId="0" applyNumberFormat="1" applyFont="1" applyBorder="1" applyAlignment="1">
      <alignment horizontal="right" vertical="top"/>
    </xf>
    <xf numFmtId="1" fontId="5" fillId="0" borderId="20" xfId="0" applyNumberFormat="1" applyFont="1" applyBorder="1" applyAlignment="1">
      <alignment horizontal="right" vertical="top"/>
    </xf>
    <xf numFmtId="0" fontId="0" fillId="0" borderId="0" xfId="0" applyNumberFormat="1" applyFont="1" applyBorder="1" applyAlignment="1">
      <alignment horizontal="right" wrapText="1"/>
    </xf>
    <xf numFmtId="0" fontId="0" fillId="0" borderId="1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wrapText="1"/>
    </xf>
    <xf numFmtId="0" fontId="0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right" wrapText="1"/>
    </xf>
    <xf numFmtId="0" fontId="0" fillId="0" borderId="25" xfId="0" applyNumberFormat="1" applyFont="1" applyBorder="1" applyAlignment="1">
      <alignment horizontal="right" wrapText="1"/>
    </xf>
    <xf numFmtId="0" fontId="5" fillId="0" borderId="12" xfId="0" applyNumberFormat="1" applyFont="1" applyBorder="1" applyAlignment="1">
      <alignment horizontal="justify" wrapText="1"/>
    </xf>
    <xf numFmtId="0" fontId="5" fillId="0" borderId="0" xfId="0" applyNumberFormat="1" applyFont="1" applyBorder="1" applyAlignment="1">
      <alignment horizontal="justify" wrapText="1"/>
    </xf>
    <xf numFmtId="0" fontId="5" fillId="0" borderId="10" xfId="0" applyNumberFormat="1" applyFont="1" applyBorder="1" applyAlignment="1">
      <alignment horizontal="justify" wrapText="1"/>
    </xf>
    <xf numFmtId="0" fontId="0" fillId="0" borderId="20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/>
    </xf>
    <xf numFmtId="0" fontId="5" fillId="0" borderId="23" xfId="0" applyNumberFormat="1" applyFont="1" applyBorder="1" applyAlignment="1">
      <alignment horizontal="right" vertical="top"/>
    </xf>
    <xf numFmtId="173" fontId="5" fillId="0" borderId="20" xfId="0" applyNumberFormat="1" applyFont="1" applyBorder="1" applyAlignment="1">
      <alignment horizontal="right" vertical="top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12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I59"/>
  <sheetViews>
    <sheetView tabSelected="1" zoomScale="110" zoomScaleNormal="110" zoomScalePageLayoutView="0" workbookViewId="0" topLeftCell="A1">
      <selection activeCell="S42" sqref="S42:T42"/>
    </sheetView>
  </sheetViews>
  <sheetFormatPr defaultColWidth="10.66015625" defaultRowHeight="11.25"/>
  <cols>
    <col min="1" max="1" width="23.16015625" style="1" customWidth="1"/>
    <col min="2" max="34" width="2.83203125" style="1" customWidth="1"/>
    <col min="35" max="35" width="2.83203125" style="2" customWidth="1"/>
  </cols>
  <sheetData>
    <row r="1" spans="1:35" s="1" customFormat="1" ht="15" customHeight="1">
      <c r="A1" s="3" t="s">
        <v>0</v>
      </c>
      <c r="B1" s="90" t="s">
        <v>1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59"/>
      <c r="AC1" s="59"/>
      <c r="AD1" s="59"/>
      <c r="AE1" s="59"/>
      <c r="AF1" s="59"/>
      <c r="AG1" s="59"/>
      <c r="AH1" s="59"/>
      <c r="AI1" s="60"/>
    </row>
    <row r="2" spans="1:35" s="1" customFormat="1" ht="12.75" customHeight="1">
      <c r="A2" s="83" t="s">
        <v>2</v>
      </c>
      <c r="B2" s="7"/>
      <c r="AB2" s="66" t="s">
        <v>25</v>
      </c>
      <c r="AC2" s="66"/>
      <c r="AD2" s="66"/>
      <c r="AE2" s="66"/>
      <c r="AF2" s="66"/>
      <c r="AG2" s="66"/>
      <c r="AH2" s="66"/>
      <c r="AI2" s="67"/>
    </row>
    <row r="3" spans="1:35" s="1" customFormat="1" ht="21.75" customHeight="1">
      <c r="A3" s="83"/>
      <c r="B3" s="68" t="s">
        <v>27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70"/>
    </row>
    <row r="4" spans="1:35" s="1" customFormat="1" ht="12.75" customHeight="1">
      <c r="A4" s="83"/>
      <c r="B4" s="4" t="s">
        <v>3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2"/>
    </row>
    <row r="5" spans="1:35" s="1" customFormat="1" ht="11.25" customHeight="1">
      <c r="A5" s="8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24"/>
    </row>
    <row r="6" spans="1:35" s="1" customFormat="1" ht="11.25" customHeight="1">
      <c r="A6" s="83"/>
      <c r="B6" s="4" t="s">
        <v>4</v>
      </c>
      <c r="F6" s="64" t="s">
        <v>5</v>
      </c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5"/>
    </row>
    <row r="7" spans="1:35" s="1" customFormat="1" ht="11.25" customHeight="1">
      <c r="A7" s="6"/>
      <c r="B7" s="84" t="s">
        <v>6</v>
      </c>
      <c r="C7" s="85"/>
      <c r="D7" s="85"/>
      <c r="E7" s="85"/>
      <c r="F7" s="86" t="s">
        <v>7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7"/>
    </row>
    <row r="8" spans="1:35" s="1" customFormat="1" ht="11.25" customHeight="1">
      <c r="A8" s="6"/>
      <c r="B8" s="5" t="s">
        <v>8</v>
      </c>
      <c r="F8" s="88" t="s">
        <v>9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9"/>
    </row>
    <row r="9" spans="1:35" s="1" customFormat="1" ht="11.25" customHeight="1">
      <c r="A9" s="6"/>
      <c r="B9" s="82" t="s">
        <v>28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</row>
    <row r="10" spans="2:35" s="1" customFormat="1" ht="11.25" customHeight="1">
      <c r="B10" s="46" t="s">
        <v>29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9" t="s">
        <v>30</v>
      </c>
      <c r="N10" s="49"/>
      <c r="O10" s="49"/>
      <c r="P10" s="49" t="s">
        <v>31</v>
      </c>
      <c r="Q10" s="49"/>
      <c r="R10" s="49"/>
      <c r="S10" s="51" t="s">
        <v>32</v>
      </c>
      <c r="T10" s="51"/>
      <c r="U10" s="54" t="s">
        <v>33</v>
      </c>
      <c r="V10" s="54"/>
      <c r="W10" s="54"/>
      <c r="X10" s="54"/>
      <c r="Y10" s="54"/>
      <c r="Z10" s="54"/>
      <c r="AA10" s="54"/>
      <c r="AB10" s="54"/>
      <c r="AC10" s="55" t="s">
        <v>34</v>
      </c>
      <c r="AD10" s="55"/>
      <c r="AE10" s="55"/>
      <c r="AF10" s="79" t="s">
        <v>35</v>
      </c>
      <c r="AG10" s="79"/>
      <c r="AH10" s="79"/>
      <c r="AI10" s="79"/>
    </row>
    <row r="11" spans="2:35" s="1" customFormat="1" ht="11.25" customHeight="1"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7"/>
      <c r="N11" s="48"/>
      <c r="O11" s="50"/>
      <c r="P11" s="47"/>
      <c r="Q11" s="48"/>
      <c r="R11" s="50"/>
      <c r="S11" s="52"/>
      <c r="T11" s="53"/>
      <c r="U11" s="78" t="s">
        <v>36</v>
      </c>
      <c r="V11" s="78"/>
      <c r="W11" s="78"/>
      <c r="X11" s="78"/>
      <c r="Y11" s="54" t="s">
        <v>37</v>
      </c>
      <c r="Z11" s="54"/>
      <c r="AA11" s="54"/>
      <c r="AB11" s="54"/>
      <c r="AC11" s="47"/>
      <c r="AD11" s="48"/>
      <c r="AE11" s="50"/>
      <c r="AF11" s="47"/>
      <c r="AG11" s="48"/>
      <c r="AH11" s="48"/>
      <c r="AI11" s="80"/>
    </row>
    <row r="12" spans="1:35" s="1" customFormat="1" ht="11.25" customHeight="1">
      <c r="A12" s="6"/>
      <c r="B12" s="56" t="s">
        <v>38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8">
        <v>400</v>
      </c>
      <c r="N12" s="58"/>
      <c r="O12" s="58"/>
      <c r="P12" s="58">
        <v>1</v>
      </c>
      <c r="Q12" s="58"/>
      <c r="R12" s="58"/>
      <c r="S12" s="76" t="s">
        <v>39</v>
      </c>
      <c r="T12" s="76"/>
      <c r="U12" s="57">
        <v>400</v>
      </c>
      <c r="V12" s="57"/>
      <c r="W12" s="57"/>
      <c r="X12" s="57"/>
      <c r="Y12" s="74"/>
      <c r="Z12" s="74"/>
      <c r="AA12" s="74"/>
      <c r="AB12" s="74"/>
      <c r="AC12" s="74"/>
      <c r="AD12" s="74"/>
      <c r="AE12" s="74"/>
      <c r="AF12" s="23">
        <v>400</v>
      </c>
      <c r="AG12" s="23"/>
      <c r="AH12" s="23"/>
      <c r="AI12" s="23"/>
    </row>
    <row r="13" spans="2:35" ht="11.25" customHeight="1">
      <c r="B13" s="56" t="s">
        <v>40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8">
        <v>137</v>
      </c>
      <c r="N13" s="58"/>
      <c r="O13" s="58"/>
      <c r="P13" s="58">
        <v>1</v>
      </c>
      <c r="Q13" s="58"/>
      <c r="R13" s="58"/>
      <c r="S13" s="76" t="s">
        <v>39</v>
      </c>
      <c r="T13" s="76"/>
      <c r="U13" s="57">
        <v>137</v>
      </c>
      <c r="V13" s="57"/>
      <c r="W13" s="57"/>
      <c r="X13" s="57"/>
      <c r="Y13" s="74"/>
      <c r="Z13" s="74"/>
      <c r="AA13" s="74"/>
      <c r="AB13" s="74"/>
      <c r="AC13" s="74"/>
      <c r="AD13" s="74"/>
      <c r="AE13" s="74"/>
      <c r="AF13" s="23">
        <v>137</v>
      </c>
      <c r="AG13" s="23"/>
      <c r="AH13" s="23"/>
      <c r="AI13" s="23"/>
    </row>
    <row r="14" spans="2:35" s="1" customFormat="1" ht="18" customHeight="1">
      <c r="B14" s="56" t="s">
        <v>52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7">
        <v>3.89</v>
      </c>
      <c r="N14" s="57"/>
      <c r="O14" s="57"/>
      <c r="P14" s="77">
        <v>96</v>
      </c>
      <c r="Q14" s="77"/>
      <c r="R14" s="77"/>
      <c r="S14" s="76" t="s">
        <v>39</v>
      </c>
      <c r="T14" s="76"/>
      <c r="U14" s="57">
        <f>M14*P14</f>
        <v>373.44</v>
      </c>
      <c r="V14" s="57"/>
      <c r="W14" s="57"/>
      <c r="X14" s="57"/>
      <c r="Y14" s="74"/>
      <c r="Z14" s="74"/>
      <c r="AA14" s="74"/>
      <c r="AB14" s="74"/>
      <c r="AC14" s="74"/>
      <c r="AD14" s="74"/>
      <c r="AE14" s="74"/>
      <c r="AF14" s="23">
        <f>U14</f>
        <v>373.44</v>
      </c>
      <c r="AG14" s="23"/>
      <c r="AH14" s="23"/>
      <c r="AI14" s="23"/>
    </row>
    <row r="15" spans="1:35" s="1" customFormat="1" ht="18" customHeight="1">
      <c r="A15" s="6"/>
      <c r="B15" s="56" t="s">
        <v>41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7">
        <v>5.43</v>
      </c>
      <c r="N15" s="57"/>
      <c r="O15" s="57"/>
      <c r="P15" s="77">
        <v>100</v>
      </c>
      <c r="Q15" s="77"/>
      <c r="R15" s="77"/>
      <c r="S15" s="76" t="s">
        <v>39</v>
      </c>
      <c r="T15" s="76"/>
      <c r="U15" s="57">
        <f>M15*P15</f>
        <v>543</v>
      </c>
      <c r="V15" s="57"/>
      <c r="W15" s="57"/>
      <c r="X15" s="57"/>
      <c r="Y15" s="74"/>
      <c r="Z15" s="74"/>
      <c r="AA15" s="74"/>
      <c r="AB15" s="74"/>
      <c r="AC15" s="74"/>
      <c r="AD15" s="74"/>
      <c r="AE15" s="74"/>
      <c r="AF15" s="23">
        <f>U15</f>
        <v>543</v>
      </c>
      <c r="AG15" s="23"/>
      <c r="AH15" s="23"/>
      <c r="AI15" s="23"/>
    </row>
    <row r="16" spans="1:35" s="1" customFormat="1" ht="18" customHeight="1">
      <c r="A16" s="6"/>
      <c r="B16" s="56" t="s">
        <v>50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>
        <v>5.43</v>
      </c>
      <c r="N16" s="57"/>
      <c r="O16" s="57"/>
      <c r="P16" s="77">
        <v>5.8</v>
      </c>
      <c r="Q16" s="77"/>
      <c r="R16" s="77"/>
      <c r="S16" s="76" t="s">
        <v>39</v>
      </c>
      <c r="T16" s="76"/>
      <c r="U16" s="57">
        <f>M16*P16</f>
        <v>31.493999999999996</v>
      </c>
      <c r="V16" s="57"/>
      <c r="W16" s="57"/>
      <c r="X16" s="57"/>
      <c r="Y16" s="74"/>
      <c r="Z16" s="74"/>
      <c r="AA16" s="74"/>
      <c r="AB16" s="74"/>
      <c r="AC16" s="74"/>
      <c r="AD16" s="74"/>
      <c r="AE16" s="74"/>
      <c r="AF16" s="23">
        <f>U16</f>
        <v>31.493999999999996</v>
      </c>
      <c r="AG16" s="23"/>
      <c r="AH16" s="23"/>
      <c r="AI16" s="23"/>
    </row>
    <row r="17" spans="1:35" s="1" customFormat="1" ht="18" customHeight="1">
      <c r="A17" s="6"/>
      <c r="B17" s="56" t="s">
        <v>42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7">
        <v>42.59</v>
      </c>
      <c r="N17" s="57"/>
      <c r="O17" s="57"/>
      <c r="P17" s="58">
        <v>5</v>
      </c>
      <c r="Q17" s="58"/>
      <c r="R17" s="58"/>
      <c r="S17" s="76" t="s">
        <v>39</v>
      </c>
      <c r="T17" s="76"/>
      <c r="U17" s="57">
        <v>212.95</v>
      </c>
      <c r="V17" s="57"/>
      <c r="W17" s="57"/>
      <c r="X17" s="57"/>
      <c r="Y17" s="74"/>
      <c r="Z17" s="74"/>
      <c r="AA17" s="74"/>
      <c r="AB17" s="74"/>
      <c r="AC17" s="74"/>
      <c r="AD17" s="74"/>
      <c r="AE17" s="74"/>
      <c r="AF17" s="23">
        <v>212.95</v>
      </c>
      <c r="AG17" s="23"/>
      <c r="AH17" s="23"/>
      <c r="AI17" s="23"/>
    </row>
    <row r="18" spans="1:35" s="1" customFormat="1" ht="11.25" customHeight="1">
      <c r="A18" s="6"/>
      <c r="B18" s="41" t="s">
        <v>43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42"/>
      <c r="O18" s="42"/>
      <c r="P18" s="43"/>
      <c r="Q18" s="43"/>
      <c r="R18" s="43"/>
      <c r="S18" s="14"/>
      <c r="T18" s="15"/>
      <c r="U18" s="44">
        <f>SUM(U12:U17)</f>
        <v>1697.884</v>
      </c>
      <c r="V18" s="44"/>
      <c r="W18" s="44"/>
      <c r="X18" s="44"/>
      <c r="Y18" s="43"/>
      <c r="Z18" s="43"/>
      <c r="AA18" s="43"/>
      <c r="AB18" s="43"/>
      <c r="AC18" s="45">
        <v>0</v>
      </c>
      <c r="AD18" s="45"/>
      <c r="AE18" s="45"/>
      <c r="AF18" s="29">
        <f>U18</f>
        <v>1697.884</v>
      </c>
      <c r="AG18" s="29"/>
      <c r="AH18" s="29"/>
      <c r="AI18" s="29"/>
    </row>
    <row r="19" spans="1:35" s="1" customFormat="1" ht="13.5" customHeight="1">
      <c r="A19" s="6"/>
      <c r="B19" s="24" t="s">
        <v>51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1:35" s="1" customFormat="1" ht="11.25" customHeight="1">
      <c r="A20" s="6"/>
      <c r="B20" s="25" t="s">
        <v>10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E20" s="75">
        <f>AF18</f>
        <v>1697.884</v>
      </c>
      <c r="AF20" s="75"/>
      <c r="AG20" s="75"/>
      <c r="AH20" s="75"/>
      <c r="AI20" s="75"/>
    </row>
    <row r="21" spans="1:35" s="1" customFormat="1" ht="11.25" customHeight="1">
      <c r="A21" s="6"/>
      <c r="B21" s="26" t="s">
        <v>44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Y21" s="27" t="s">
        <v>11</v>
      </c>
      <c r="Z21" s="27"/>
      <c r="AA21" s="27"/>
      <c r="AB21" s="27"/>
      <c r="AC21" s="27"/>
      <c r="AE21" s="73"/>
      <c r="AF21" s="73"/>
      <c r="AG21" s="73"/>
      <c r="AH21" s="73"/>
      <c r="AI21" s="73"/>
    </row>
    <row r="22" spans="1:35" s="1" customFormat="1" ht="11.25" customHeight="1">
      <c r="A22" s="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Y22" s="1" t="s">
        <v>12</v>
      </c>
      <c r="AE22" s="73"/>
      <c r="AF22" s="73"/>
      <c r="AG22" s="73"/>
      <c r="AH22" s="73"/>
      <c r="AI22" s="73"/>
    </row>
    <row r="23" spans="1:35" s="1" customFormat="1" ht="11.25" customHeight="1">
      <c r="A23" s="6"/>
      <c r="Y23" s="1" t="s">
        <v>13</v>
      </c>
      <c r="AE23" s="73"/>
      <c r="AF23" s="73"/>
      <c r="AG23" s="73"/>
      <c r="AH23" s="73"/>
      <c r="AI23" s="73"/>
    </row>
    <row r="24" spans="1:35" s="1" customFormat="1" ht="11.25" customHeight="1">
      <c r="A24" s="6"/>
      <c r="Y24" s="9" t="s">
        <v>14</v>
      </c>
      <c r="Z24" s="9"/>
      <c r="AA24" s="8"/>
      <c r="AB24" s="8"/>
      <c r="AC24" s="8"/>
      <c r="AD24" s="8"/>
      <c r="AE24" s="28">
        <f>AE20</f>
        <v>1697.884</v>
      </c>
      <c r="AF24" s="28"/>
      <c r="AG24" s="28"/>
      <c r="AH24" s="28"/>
      <c r="AI24" s="28"/>
    </row>
    <row r="25" spans="1:35" s="1" customFormat="1" ht="11.25" customHeight="1">
      <c r="A25" s="6"/>
      <c r="B25" s="30" t="s">
        <v>15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1" t="s">
        <v>16</v>
      </c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2" t="s">
        <v>17</v>
      </c>
      <c r="AG25" s="32"/>
      <c r="AH25" s="32"/>
      <c r="AI25" s="32"/>
    </row>
    <row r="26" spans="2:35" s="1" customFormat="1" ht="15.75" customHeight="1">
      <c r="B26" s="71" t="s">
        <v>18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 t="s">
        <v>19</v>
      </c>
      <c r="O26" s="71"/>
      <c r="P26" s="71"/>
      <c r="Q26" s="71"/>
      <c r="R26" s="71"/>
      <c r="S26" s="71"/>
      <c r="T26" s="31" t="s">
        <v>20</v>
      </c>
      <c r="U26" s="31"/>
      <c r="V26" s="31"/>
      <c r="W26" s="31"/>
      <c r="X26" s="72" t="s">
        <v>21</v>
      </c>
      <c r="Y26" s="72"/>
      <c r="Z26" s="72"/>
      <c r="AA26" s="72"/>
      <c r="AB26" s="72" t="s">
        <v>22</v>
      </c>
      <c r="AC26" s="72"/>
      <c r="AD26" s="72"/>
      <c r="AE26" s="72"/>
      <c r="AF26" s="33"/>
      <c r="AG26" s="34"/>
      <c r="AH26" s="34"/>
      <c r="AI26" s="35"/>
    </row>
    <row r="27" spans="2:35" s="1" customFormat="1" ht="14.25" customHeight="1">
      <c r="B27" s="36" t="s">
        <v>23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7"/>
      <c r="P27" s="37"/>
      <c r="Q27" s="37"/>
      <c r="R27" s="37"/>
      <c r="S27" s="37"/>
      <c r="T27" s="38">
        <v>1118</v>
      </c>
      <c r="U27" s="38"/>
      <c r="V27" s="38"/>
      <c r="W27" s="38"/>
      <c r="X27" s="38">
        <v>1123</v>
      </c>
      <c r="Y27" s="38"/>
      <c r="Z27" s="38"/>
      <c r="AA27" s="38"/>
      <c r="AB27" s="39">
        <v>5</v>
      </c>
      <c r="AC27" s="39"/>
      <c r="AD27" s="39"/>
      <c r="AE27" s="39"/>
      <c r="AF27" s="40"/>
      <c r="AG27" s="40"/>
      <c r="AH27" s="40"/>
      <c r="AI27" s="40"/>
    </row>
    <row r="28" spans="2:35" s="1" customFormat="1" ht="14.25" customHeight="1">
      <c r="B28" s="36" t="s">
        <v>24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7"/>
      <c r="O28" s="37"/>
      <c r="P28" s="37"/>
      <c r="Q28" s="37"/>
      <c r="R28" s="37"/>
      <c r="S28" s="37"/>
      <c r="T28" s="38">
        <v>23911</v>
      </c>
      <c r="U28" s="38"/>
      <c r="V28" s="38"/>
      <c r="W28" s="38"/>
      <c r="X28" s="38">
        <v>24107</v>
      </c>
      <c r="Y28" s="38"/>
      <c r="Z28" s="38"/>
      <c r="AA28" s="38"/>
      <c r="AB28" s="39">
        <v>196</v>
      </c>
      <c r="AC28" s="39"/>
      <c r="AD28" s="39"/>
      <c r="AE28" s="39"/>
      <c r="AF28" s="40"/>
      <c r="AG28" s="40"/>
      <c r="AH28" s="40"/>
      <c r="AI28" s="40"/>
    </row>
    <row r="29" spans="1:35" s="1" customFormat="1" ht="14.25" customHeight="1">
      <c r="A29" s="17"/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0"/>
      <c r="P29" s="20"/>
      <c r="Q29" s="20"/>
      <c r="R29" s="20"/>
      <c r="S29" s="20"/>
      <c r="T29" s="21"/>
      <c r="U29" s="21"/>
      <c r="V29" s="21"/>
      <c r="W29" s="21"/>
      <c r="X29" s="21"/>
      <c r="Y29" s="21"/>
      <c r="Z29" s="21"/>
      <c r="AA29" s="21"/>
      <c r="AB29" s="22"/>
      <c r="AC29" s="22"/>
      <c r="AD29" s="22"/>
      <c r="AE29" s="22"/>
      <c r="AF29" s="8"/>
      <c r="AG29" s="8"/>
      <c r="AH29" s="8"/>
      <c r="AI29" s="8"/>
    </row>
    <row r="30" spans="2:35" s="1" customFormat="1" ht="11.25" customHeight="1">
      <c r="B30" s="7"/>
      <c r="AB30" s="59" t="s">
        <v>25</v>
      </c>
      <c r="AC30" s="59"/>
      <c r="AD30" s="59"/>
      <c r="AE30" s="59"/>
      <c r="AF30" s="59"/>
      <c r="AG30" s="59"/>
      <c r="AH30" s="59"/>
      <c r="AI30" s="60"/>
    </row>
    <row r="31" spans="1:35" s="1" customFormat="1" ht="19.5" customHeight="1">
      <c r="A31" s="10" t="s">
        <v>26</v>
      </c>
      <c r="B31" s="68" t="s">
        <v>27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70"/>
    </row>
    <row r="32" spans="1:35" s="1" customFormat="1" ht="12.75" customHeight="1">
      <c r="A32" s="83" t="s">
        <v>2</v>
      </c>
      <c r="B32" s="4" t="s">
        <v>3</v>
      </c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2"/>
    </row>
    <row r="33" spans="1:35" s="1" customFormat="1" ht="21.75" customHeight="1">
      <c r="A33" s="8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24"/>
    </row>
    <row r="34" spans="1:35" s="1" customFormat="1" ht="12.75" customHeight="1">
      <c r="A34" s="83"/>
      <c r="B34" s="4" t="s">
        <v>4</v>
      </c>
      <c r="F34" s="64" t="s">
        <v>5</v>
      </c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5"/>
    </row>
    <row r="35" spans="1:35" s="1" customFormat="1" ht="11.25" customHeight="1">
      <c r="A35" s="83"/>
      <c r="B35" s="84" t="s">
        <v>6</v>
      </c>
      <c r="C35" s="85"/>
      <c r="D35" s="85"/>
      <c r="E35" s="85"/>
      <c r="F35" s="86" t="s">
        <v>7</v>
      </c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7"/>
    </row>
    <row r="36" spans="1:35" s="1" customFormat="1" ht="11.25" customHeight="1">
      <c r="A36" s="83"/>
      <c r="B36" s="5" t="s">
        <v>8</v>
      </c>
      <c r="F36" s="88" t="s">
        <v>9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9"/>
    </row>
    <row r="37" spans="1:35" s="4" customFormat="1" ht="11.25" customHeight="1">
      <c r="A37" s="11"/>
      <c r="B37" s="82" t="s">
        <v>28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</row>
    <row r="38" spans="2:35" s="12" customFormat="1" ht="20.25" customHeight="1">
      <c r="B38" s="46" t="s">
        <v>29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9" t="s">
        <v>30</v>
      </c>
      <c r="N38" s="49"/>
      <c r="O38" s="49"/>
      <c r="P38" s="49" t="s">
        <v>31</v>
      </c>
      <c r="Q38" s="49"/>
      <c r="R38" s="49"/>
      <c r="S38" s="51" t="s">
        <v>32</v>
      </c>
      <c r="T38" s="51"/>
      <c r="U38" s="54" t="s">
        <v>33</v>
      </c>
      <c r="V38" s="54"/>
      <c r="W38" s="54"/>
      <c r="X38" s="54"/>
      <c r="Y38" s="54"/>
      <c r="Z38" s="54"/>
      <c r="AA38" s="54"/>
      <c r="AB38" s="54"/>
      <c r="AC38" s="55" t="s">
        <v>34</v>
      </c>
      <c r="AD38" s="55"/>
      <c r="AE38" s="55"/>
      <c r="AF38" s="79" t="s">
        <v>35</v>
      </c>
      <c r="AG38" s="79"/>
      <c r="AH38" s="79"/>
      <c r="AI38" s="79"/>
    </row>
    <row r="39" spans="2:35" s="12" customFormat="1" ht="20.25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7"/>
      <c r="N39" s="48"/>
      <c r="O39" s="50"/>
      <c r="P39" s="47"/>
      <c r="Q39" s="48"/>
      <c r="R39" s="50"/>
      <c r="S39" s="52"/>
      <c r="T39" s="53"/>
      <c r="U39" s="78" t="s">
        <v>36</v>
      </c>
      <c r="V39" s="78"/>
      <c r="W39" s="78"/>
      <c r="X39" s="78"/>
      <c r="Y39" s="54" t="s">
        <v>37</v>
      </c>
      <c r="Z39" s="54"/>
      <c r="AA39" s="54"/>
      <c r="AB39" s="54"/>
      <c r="AC39" s="47"/>
      <c r="AD39" s="48"/>
      <c r="AE39" s="50"/>
      <c r="AF39" s="47"/>
      <c r="AG39" s="48"/>
      <c r="AH39" s="48"/>
      <c r="AI39" s="80"/>
    </row>
    <row r="40" spans="2:35" s="13" customFormat="1" ht="11.25" customHeight="1">
      <c r="B40" s="56" t="s">
        <v>38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8">
        <v>400</v>
      </c>
      <c r="N40" s="58"/>
      <c r="O40" s="58"/>
      <c r="P40" s="58">
        <v>1</v>
      </c>
      <c r="Q40" s="58"/>
      <c r="R40" s="58"/>
      <c r="S40" s="76" t="s">
        <v>39</v>
      </c>
      <c r="T40" s="76"/>
      <c r="U40" s="57">
        <v>400</v>
      </c>
      <c r="V40" s="57"/>
      <c r="W40" s="57"/>
      <c r="X40" s="57"/>
      <c r="Y40" s="74"/>
      <c r="Z40" s="74"/>
      <c r="AA40" s="74"/>
      <c r="AB40" s="74"/>
      <c r="AC40" s="74"/>
      <c r="AD40" s="74"/>
      <c r="AE40" s="74"/>
      <c r="AF40" s="23">
        <v>400</v>
      </c>
      <c r="AG40" s="23"/>
      <c r="AH40" s="23"/>
      <c r="AI40" s="23"/>
    </row>
    <row r="41" spans="2:35" s="13" customFormat="1" ht="11.25" customHeight="1">
      <c r="B41" s="56" t="s">
        <v>40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8">
        <v>137</v>
      </c>
      <c r="N41" s="58"/>
      <c r="O41" s="58"/>
      <c r="P41" s="58">
        <v>1</v>
      </c>
      <c r="Q41" s="58"/>
      <c r="R41" s="58"/>
      <c r="S41" s="76" t="s">
        <v>39</v>
      </c>
      <c r="T41" s="76"/>
      <c r="U41" s="57">
        <v>137</v>
      </c>
      <c r="V41" s="57"/>
      <c r="W41" s="57"/>
      <c r="X41" s="57"/>
      <c r="Y41" s="74"/>
      <c r="Z41" s="74"/>
      <c r="AA41" s="74"/>
      <c r="AB41" s="74"/>
      <c r="AC41" s="74"/>
      <c r="AD41" s="74"/>
      <c r="AE41" s="74"/>
      <c r="AF41" s="23">
        <v>137</v>
      </c>
      <c r="AG41" s="23"/>
      <c r="AH41" s="23"/>
      <c r="AI41" s="23"/>
    </row>
    <row r="42" spans="2:35" s="13" customFormat="1" ht="18" customHeight="1">
      <c r="B42" s="56" t="s">
        <v>52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7">
        <v>3.89</v>
      </c>
      <c r="N42" s="57"/>
      <c r="O42" s="57"/>
      <c r="P42" s="77">
        <v>96</v>
      </c>
      <c r="Q42" s="77"/>
      <c r="R42" s="77"/>
      <c r="S42" s="76" t="s">
        <v>39</v>
      </c>
      <c r="T42" s="76"/>
      <c r="U42" s="57">
        <f>M42*P42</f>
        <v>373.44</v>
      </c>
      <c r="V42" s="57"/>
      <c r="W42" s="57"/>
      <c r="X42" s="57"/>
      <c r="Y42" s="74"/>
      <c r="Z42" s="74"/>
      <c r="AA42" s="74"/>
      <c r="AB42" s="74"/>
      <c r="AC42" s="74"/>
      <c r="AD42" s="74"/>
      <c r="AE42" s="74"/>
      <c r="AF42" s="23">
        <f>U42</f>
        <v>373.44</v>
      </c>
      <c r="AG42" s="23"/>
      <c r="AH42" s="23"/>
      <c r="AI42" s="23"/>
    </row>
    <row r="43" spans="2:35" s="13" customFormat="1" ht="18" customHeight="1">
      <c r="B43" s="56" t="s">
        <v>41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7">
        <v>5.43</v>
      </c>
      <c r="N43" s="57"/>
      <c r="O43" s="57"/>
      <c r="P43" s="77">
        <v>100</v>
      </c>
      <c r="Q43" s="77"/>
      <c r="R43" s="77"/>
      <c r="S43" s="76" t="s">
        <v>39</v>
      </c>
      <c r="T43" s="76"/>
      <c r="U43" s="57">
        <f>M43*P43</f>
        <v>543</v>
      </c>
      <c r="V43" s="57"/>
      <c r="W43" s="57"/>
      <c r="X43" s="57"/>
      <c r="Y43" s="74"/>
      <c r="Z43" s="74"/>
      <c r="AA43" s="74"/>
      <c r="AB43" s="74"/>
      <c r="AC43" s="74"/>
      <c r="AD43" s="74"/>
      <c r="AE43" s="74"/>
      <c r="AF43" s="23">
        <f>U43</f>
        <v>543</v>
      </c>
      <c r="AG43" s="23"/>
      <c r="AH43" s="23"/>
      <c r="AI43" s="23"/>
    </row>
    <row r="44" spans="2:35" s="13" customFormat="1" ht="18" customHeight="1">
      <c r="B44" s="56" t="s">
        <v>50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7">
        <v>5.43</v>
      </c>
      <c r="N44" s="57"/>
      <c r="O44" s="57"/>
      <c r="P44" s="77">
        <v>5.8</v>
      </c>
      <c r="Q44" s="77"/>
      <c r="R44" s="77"/>
      <c r="S44" s="76" t="s">
        <v>39</v>
      </c>
      <c r="T44" s="76"/>
      <c r="U44" s="57">
        <f>M44*P44</f>
        <v>31.493999999999996</v>
      </c>
      <c r="V44" s="57"/>
      <c r="W44" s="57"/>
      <c r="X44" s="57"/>
      <c r="Y44" s="74"/>
      <c r="Z44" s="74"/>
      <c r="AA44" s="74"/>
      <c r="AB44" s="74"/>
      <c r="AC44" s="74"/>
      <c r="AD44" s="74"/>
      <c r="AE44" s="74"/>
      <c r="AF44" s="23">
        <f>U44</f>
        <v>31.493999999999996</v>
      </c>
      <c r="AG44" s="23"/>
      <c r="AH44" s="23"/>
      <c r="AI44" s="23"/>
    </row>
    <row r="45" spans="2:35" s="13" customFormat="1" ht="18" customHeight="1">
      <c r="B45" s="56" t="s">
        <v>42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7">
        <v>42.59</v>
      </c>
      <c r="N45" s="57"/>
      <c r="O45" s="57"/>
      <c r="P45" s="58">
        <v>5</v>
      </c>
      <c r="Q45" s="58"/>
      <c r="R45" s="58"/>
      <c r="S45" s="76" t="s">
        <v>39</v>
      </c>
      <c r="T45" s="76"/>
      <c r="U45" s="57">
        <v>212.95</v>
      </c>
      <c r="V45" s="57"/>
      <c r="W45" s="57"/>
      <c r="X45" s="57"/>
      <c r="Y45" s="74"/>
      <c r="Z45" s="74"/>
      <c r="AA45" s="74"/>
      <c r="AB45" s="74"/>
      <c r="AC45" s="74"/>
      <c r="AD45" s="74"/>
      <c r="AE45" s="74"/>
      <c r="AF45" s="23">
        <v>212.95</v>
      </c>
      <c r="AG45" s="23"/>
      <c r="AH45" s="23"/>
      <c r="AI45" s="23"/>
    </row>
    <row r="46" spans="2:35" s="1" customFormat="1" ht="11.25" customHeight="1">
      <c r="B46" s="41" t="s">
        <v>43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2"/>
      <c r="N46" s="42"/>
      <c r="O46" s="42"/>
      <c r="P46" s="43"/>
      <c r="Q46" s="43"/>
      <c r="R46" s="43"/>
      <c r="S46" s="14"/>
      <c r="T46" s="15"/>
      <c r="U46" s="44">
        <f>SUM(U40:U45)</f>
        <v>1697.884</v>
      </c>
      <c r="V46" s="44"/>
      <c r="W46" s="44"/>
      <c r="X46" s="44"/>
      <c r="Y46" s="43"/>
      <c r="Z46" s="43"/>
      <c r="AA46" s="43"/>
      <c r="AB46" s="43"/>
      <c r="AC46" s="45">
        <v>0</v>
      </c>
      <c r="AD46" s="45"/>
      <c r="AE46" s="45"/>
      <c r="AF46" s="29">
        <f>U46</f>
        <v>1697.884</v>
      </c>
      <c r="AG46" s="29"/>
      <c r="AH46" s="29"/>
      <c r="AI46" s="29"/>
    </row>
    <row r="47" spans="2:35" ht="21.75" customHeight="1">
      <c r="B47" s="24" t="s">
        <v>51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s="1" customFormat="1" ht="11.25" customHeight="1">
      <c r="A48" s="6"/>
      <c r="B48" s="25" t="s">
        <v>10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E48" s="75">
        <f>AF46</f>
        <v>1697.884</v>
      </c>
      <c r="AF48" s="75"/>
      <c r="AG48" s="75"/>
      <c r="AH48" s="75"/>
      <c r="AI48" s="75"/>
    </row>
    <row r="49" spans="1:35" s="1" customFormat="1" ht="11.25" customHeight="1">
      <c r="A49" s="6"/>
      <c r="B49" s="26" t="s">
        <v>44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Y49" s="27" t="s">
        <v>11</v>
      </c>
      <c r="Z49" s="27"/>
      <c r="AA49" s="27"/>
      <c r="AB49" s="27"/>
      <c r="AC49" s="27"/>
      <c r="AE49" s="73"/>
      <c r="AF49" s="73"/>
      <c r="AG49" s="73"/>
      <c r="AH49" s="73"/>
      <c r="AI49" s="73"/>
    </row>
    <row r="50" spans="1:35" s="1" customFormat="1" ht="11.25" customHeight="1">
      <c r="A50" s="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Y50" s="1" t="s">
        <v>12</v>
      </c>
      <c r="AE50" s="73"/>
      <c r="AF50" s="73"/>
      <c r="AG50" s="73"/>
      <c r="AH50" s="73"/>
      <c r="AI50" s="73"/>
    </row>
    <row r="51" spans="1:35" s="1" customFormat="1" ht="11.25" customHeight="1">
      <c r="A51" s="6"/>
      <c r="Y51" s="1" t="s">
        <v>13</v>
      </c>
      <c r="AE51" s="73"/>
      <c r="AF51" s="73"/>
      <c r="AG51" s="73"/>
      <c r="AH51" s="73"/>
      <c r="AI51" s="73"/>
    </row>
    <row r="52" spans="1:35" s="1" customFormat="1" ht="11.25" customHeight="1">
      <c r="A52" s="6"/>
      <c r="Y52" s="9" t="s">
        <v>14</v>
      </c>
      <c r="Z52" s="9"/>
      <c r="AA52" s="8"/>
      <c r="AB52" s="8"/>
      <c r="AC52" s="8"/>
      <c r="AD52" s="8"/>
      <c r="AE52" s="28">
        <f>AE48</f>
        <v>1697.884</v>
      </c>
      <c r="AF52" s="28"/>
      <c r="AG52" s="28"/>
      <c r="AH52" s="28"/>
      <c r="AI52" s="28"/>
    </row>
    <row r="53" spans="2:35" s="1" customFormat="1" ht="11.25" customHeight="1">
      <c r="B53" s="30" t="s">
        <v>15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1" t="s">
        <v>16</v>
      </c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2" t="s">
        <v>17</v>
      </c>
      <c r="AG53" s="32"/>
      <c r="AH53" s="32"/>
      <c r="AI53" s="32"/>
    </row>
    <row r="54" spans="1:35" s="1" customFormat="1" ht="11.25" customHeight="1">
      <c r="A54" s="6"/>
      <c r="B54" s="71" t="s">
        <v>18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 t="s">
        <v>19</v>
      </c>
      <c r="O54" s="71"/>
      <c r="P54" s="71"/>
      <c r="Q54" s="71"/>
      <c r="R54" s="71"/>
      <c r="S54" s="71"/>
      <c r="T54" s="31" t="s">
        <v>20</v>
      </c>
      <c r="U54" s="31"/>
      <c r="V54" s="31"/>
      <c r="W54" s="31"/>
      <c r="X54" s="72" t="s">
        <v>21</v>
      </c>
      <c r="Y54" s="72"/>
      <c r="Z54" s="72"/>
      <c r="AA54" s="72"/>
      <c r="AB54" s="72" t="s">
        <v>22</v>
      </c>
      <c r="AC54" s="72"/>
      <c r="AD54" s="72"/>
      <c r="AE54" s="72"/>
      <c r="AF54" s="33"/>
      <c r="AG54" s="34"/>
      <c r="AH54" s="34"/>
      <c r="AI54" s="35"/>
    </row>
    <row r="55" spans="1:35" s="1" customFormat="1" ht="11.25" customHeight="1">
      <c r="A55" s="6"/>
      <c r="B55" s="36" t="s">
        <v>23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7"/>
      <c r="O55" s="37"/>
      <c r="P55" s="37"/>
      <c r="Q55" s="37"/>
      <c r="R55" s="37"/>
      <c r="S55" s="37"/>
      <c r="T55" s="38">
        <v>1118</v>
      </c>
      <c r="U55" s="38"/>
      <c r="V55" s="38"/>
      <c r="W55" s="38"/>
      <c r="X55" s="38">
        <v>1123</v>
      </c>
      <c r="Y55" s="38"/>
      <c r="Z55" s="38"/>
      <c r="AA55" s="38"/>
      <c r="AB55" s="39">
        <v>5</v>
      </c>
      <c r="AC55" s="39"/>
      <c r="AD55" s="39"/>
      <c r="AE55" s="39"/>
      <c r="AF55" s="40"/>
      <c r="AG55" s="40"/>
      <c r="AH55" s="40"/>
      <c r="AI55" s="40"/>
    </row>
    <row r="56" spans="1:35" s="1" customFormat="1" ht="11.25" customHeight="1">
      <c r="A56" s="6"/>
      <c r="B56" s="36" t="s">
        <v>24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7"/>
      <c r="O56" s="37"/>
      <c r="P56" s="37"/>
      <c r="Q56" s="37"/>
      <c r="R56" s="37"/>
      <c r="S56" s="37"/>
      <c r="T56" s="38">
        <v>23911</v>
      </c>
      <c r="U56" s="38"/>
      <c r="V56" s="38"/>
      <c r="W56" s="38"/>
      <c r="X56" s="38">
        <v>24107</v>
      </c>
      <c r="Y56" s="38"/>
      <c r="Z56" s="38"/>
      <c r="AA56" s="38"/>
      <c r="AB56" s="39">
        <v>196</v>
      </c>
      <c r="AC56" s="39"/>
      <c r="AD56" s="39"/>
      <c r="AE56" s="39"/>
      <c r="AF56" s="40"/>
      <c r="AG56" s="40"/>
      <c r="AH56" s="40"/>
      <c r="AI56" s="40"/>
    </row>
    <row r="58" spans="2:35" ht="11.25" customHeight="1">
      <c r="B58" s="81" t="s">
        <v>45</v>
      </c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AI58" s="16"/>
    </row>
    <row r="59" spans="2:35" s="1" customFormat="1" ht="11.25" customHeight="1">
      <c r="B59" s="71" t="s">
        <v>46</v>
      </c>
      <c r="C59" s="71"/>
      <c r="D59" s="71"/>
      <c r="E59" s="71"/>
      <c r="F59" s="71"/>
      <c r="G59" s="71"/>
      <c r="H59" s="71" t="s">
        <v>47</v>
      </c>
      <c r="I59" s="71"/>
      <c r="J59" s="71"/>
      <c r="K59" s="71"/>
      <c r="L59" s="71"/>
      <c r="M59" s="71"/>
      <c r="N59" s="71" t="s">
        <v>48</v>
      </c>
      <c r="O59" s="71"/>
      <c r="P59" s="71"/>
      <c r="Q59" s="71"/>
      <c r="R59" s="71"/>
      <c r="S59" s="71"/>
      <c r="T59" s="71" t="s">
        <v>49</v>
      </c>
      <c r="U59" s="71"/>
      <c r="V59" s="71"/>
      <c r="W59" s="71"/>
      <c r="X59" s="71"/>
      <c r="Y59" s="71"/>
      <c r="AI59" s="16"/>
    </row>
  </sheetData>
  <sheetProtection/>
  <mergeCells count="213">
    <mergeCell ref="F7:AI7"/>
    <mergeCell ref="F8:AI8"/>
    <mergeCell ref="B9:AI9"/>
    <mergeCell ref="B7:E7"/>
    <mergeCell ref="B1:AA1"/>
    <mergeCell ref="A2:A6"/>
    <mergeCell ref="AB30:AI30"/>
    <mergeCell ref="B31:AI31"/>
    <mergeCell ref="A32:A36"/>
    <mergeCell ref="F32:AI32"/>
    <mergeCell ref="F33:AI33"/>
    <mergeCell ref="F34:AI34"/>
    <mergeCell ref="B35:E35"/>
    <mergeCell ref="F35:AI35"/>
    <mergeCell ref="F36:AI36"/>
    <mergeCell ref="B37:AI37"/>
    <mergeCell ref="B38:L39"/>
    <mergeCell ref="M38:O39"/>
    <mergeCell ref="P38:R39"/>
    <mergeCell ref="S38:T39"/>
    <mergeCell ref="U38:AB38"/>
    <mergeCell ref="AC38:AE39"/>
    <mergeCell ref="AF38:AI39"/>
    <mergeCell ref="U39:X39"/>
    <mergeCell ref="Y39:AB39"/>
    <mergeCell ref="AC41:AE41"/>
    <mergeCell ref="AF41:AI41"/>
    <mergeCell ref="B40:L40"/>
    <mergeCell ref="M40:O40"/>
    <mergeCell ref="P40:R40"/>
    <mergeCell ref="S40:T40"/>
    <mergeCell ref="U40:X40"/>
    <mergeCell ref="Y40:AB40"/>
    <mergeCell ref="B41:L41"/>
    <mergeCell ref="M41:O41"/>
    <mergeCell ref="P41:R41"/>
    <mergeCell ref="S41:T41"/>
    <mergeCell ref="U41:X41"/>
    <mergeCell ref="Y41:AB41"/>
    <mergeCell ref="B42:L42"/>
    <mergeCell ref="M42:O42"/>
    <mergeCell ref="P42:R42"/>
    <mergeCell ref="S42:T42"/>
    <mergeCell ref="U42:X42"/>
    <mergeCell ref="Y42:AB42"/>
    <mergeCell ref="B45:L45"/>
    <mergeCell ref="M45:O45"/>
    <mergeCell ref="P45:R45"/>
    <mergeCell ref="S45:T45"/>
    <mergeCell ref="U45:X45"/>
    <mergeCell ref="Y45:AB45"/>
    <mergeCell ref="P46:R46"/>
    <mergeCell ref="U46:X46"/>
    <mergeCell ref="Y46:AB46"/>
    <mergeCell ref="AC46:AE46"/>
    <mergeCell ref="AC42:AE42"/>
    <mergeCell ref="AF42:AI42"/>
    <mergeCell ref="AC45:AE45"/>
    <mergeCell ref="AF45:AI45"/>
    <mergeCell ref="AF46:AI46"/>
    <mergeCell ref="B47:AI47"/>
    <mergeCell ref="B48:AA48"/>
    <mergeCell ref="AE48:AI48"/>
    <mergeCell ref="B49:W50"/>
    <mergeCell ref="Y49:AC49"/>
    <mergeCell ref="AE49:AI49"/>
    <mergeCell ref="AE50:AI50"/>
    <mergeCell ref="B46:L46"/>
    <mergeCell ref="M46:O46"/>
    <mergeCell ref="AE51:AI51"/>
    <mergeCell ref="AE52:AI52"/>
    <mergeCell ref="B53:S53"/>
    <mergeCell ref="T53:AE53"/>
    <mergeCell ref="AF53:AI54"/>
    <mergeCell ref="B54:M54"/>
    <mergeCell ref="N54:S54"/>
    <mergeCell ref="T54:W54"/>
    <mergeCell ref="X54:AA54"/>
    <mergeCell ref="AB54:AE54"/>
    <mergeCell ref="B55:M55"/>
    <mergeCell ref="N55:S55"/>
    <mergeCell ref="T55:W55"/>
    <mergeCell ref="X55:AA55"/>
    <mergeCell ref="AB55:AE55"/>
    <mergeCell ref="AF55:AI55"/>
    <mergeCell ref="B56:M56"/>
    <mergeCell ref="N56:S56"/>
    <mergeCell ref="T56:W56"/>
    <mergeCell ref="X56:AA56"/>
    <mergeCell ref="AB56:AE56"/>
    <mergeCell ref="AF56:AI56"/>
    <mergeCell ref="B58:Y58"/>
    <mergeCell ref="B59:G59"/>
    <mergeCell ref="H59:M59"/>
    <mergeCell ref="N59:S59"/>
    <mergeCell ref="T59:Y59"/>
    <mergeCell ref="B43:L43"/>
    <mergeCell ref="M43:O43"/>
    <mergeCell ref="P43:R43"/>
    <mergeCell ref="S43:T43"/>
    <mergeCell ref="U43:X43"/>
    <mergeCell ref="B44:L44"/>
    <mergeCell ref="M44:O44"/>
    <mergeCell ref="P44:R44"/>
    <mergeCell ref="S44:T44"/>
    <mergeCell ref="U44:X44"/>
    <mergeCell ref="Y44:AB44"/>
    <mergeCell ref="U11:X11"/>
    <mergeCell ref="Y11:AB11"/>
    <mergeCell ref="AF10:AI11"/>
    <mergeCell ref="AF44:AI44"/>
    <mergeCell ref="Y43:AB43"/>
    <mergeCell ref="AC43:AE43"/>
    <mergeCell ref="AF43:AI43"/>
    <mergeCell ref="AC44:AE44"/>
    <mergeCell ref="AC40:AE40"/>
    <mergeCell ref="AF40:AI40"/>
    <mergeCell ref="B12:L12"/>
    <mergeCell ref="M12:O12"/>
    <mergeCell ref="P12:R12"/>
    <mergeCell ref="S12:T12"/>
    <mergeCell ref="U12:X12"/>
    <mergeCell ref="Y12:AB12"/>
    <mergeCell ref="AC12:AE12"/>
    <mergeCell ref="AF12:AI12"/>
    <mergeCell ref="B13:L13"/>
    <mergeCell ref="M13:O13"/>
    <mergeCell ref="P13:R13"/>
    <mergeCell ref="S13:T13"/>
    <mergeCell ref="U13:X13"/>
    <mergeCell ref="Y13:AB13"/>
    <mergeCell ref="AC13:AE13"/>
    <mergeCell ref="AF13:AI13"/>
    <mergeCell ref="P14:R14"/>
    <mergeCell ref="S14:T14"/>
    <mergeCell ref="U14:X14"/>
    <mergeCell ref="Y14:AB14"/>
    <mergeCell ref="AC14:AE14"/>
    <mergeCell ref="AF14:AI14"/>
    <mergeCell ref="B15:L15"/>
    <mergeCell ref="M15:O15"/>
    <mergeCell ref="P15:R15"/>
    <mergeCell ref="S15:T15"/>
    <mergeCell ref="U15:X15"/>
    <mergeCell ref="Y15:AB15"/>
    <mergeCell ref="M16:O16"/>
    <mergeCell ref="P16:R16"/>
    <mergeCell ref="S16:T16"/>
    <mergeCell ref="U16:X16"/>
    <mergeCell ref="Y16:AB16"/>
    <mergeCell ref="AC16:AE16"/>
    <mergeCell ref="AE22:AI22"/>
    <mergeCell ref="AE23:AI23"/>
    <mergeCell ref="Y17:AB17"/>
    <mergeCell ref="AC17:AE17"/>
    <mergeCell ref="AE20:AI20"/>
    <mergeCell ref="AE21:AI21"/>
    <mergeCell ref="N27:S27"/>
    <mergeCell ref="T27:W27"/>
    <mergeCell ref="X27:AA27"/>
    <mergeCell ref="AB27:AE27"/>
    <mergeCell ref="AF27:AI27"/>
    <mergeCell ref="B26:M26"/>
    <mergeCell ref="N26:S26"/>
    <mergeCell ref="T26:W26"/>
    <mergeCell ref="X26:AA26"/>
    <mergeCell ref="AB26:AE26"/>
    <mergeCell ref="AB1:AI1"/>
    <mergeCell ref="F4:AI4"/>
    <mergeCell ref="F5:AI5"/>
    <mergeCell ref="F6:AI6"/>
    <mergeCell ref="AB2:AI2"/>
    <mergeCell ref="B3:AI3"/>
    <mergeCell ref="M14:O14"/>
    <mergeCell ref="AF16:AI16"/>
    <mergeCell ref="B17:L17"/>
    <mergeCell ref="M17:O17"/>
    <mergeCell ref="P17:R17"/>
    <mergeCell ref="U17:X17"/>
    <mergeCell ref="S17:T17"/>
    <mergeCell ref="AC15:AE15"/>
    <mergeCell ref="AF15:AI15"/>
    <mergeCell ref="B16:L16"/>
    <mergeCell ref="U18:X18"/>
    <mergeCell ref="Y18:AB18"/>
    <mergeCell ref="AC18:AE18"/>
    <mergeCell ref="B10:L11"/>
    <mergeCell ref="M10:O11"/>
    <mergeCell ref="P10:R11"/>
    <mergeCell ref="S10:T11"/>
    <mergeCell ref="U10:AB10"/>
    <mergeCell ref="AC10:AE11"/>
    <mergeCell ref="B14:L14"/>
    <mergeCell ref="B25:S25"/>
    <mergeCell ref="T25:AE25"/>
    <mergeCell ref="AF25:AI26"/>
    <mergeCell ref="B28:M28"/>
    <mergeCell ref="N28:S28"/>
    <mergeCell ref="T28:W28"/>
    <mergeCell ref="X28:AA28"/>
    <mergeCell ref="AB28:AE28"/>
    <mergeCell ref="AF28:AI28"/>
    <mergeCell ref="B27:M27"/>
    <mergeCell ref="AF17:AI17"/>
    <mergeCell ref="B19:AI19"/>
    <mergeCell ref="B20:AA20"/>
    <mergeCell ref="B21:W22"/>
    <mergeCell ref="Y21:AC21"/>
    <mergeCell ref="AE24:AI24"/>
    <mergeCell ref="AF18:AI18"/>
    <mergeCell ref="B18:L18"/>
    <mergeCell ref="M18:O18"/>
    <mergeCell ref="P18:R18"/>
  </mergeCells>
  <printOptions/>
  <pageMargins left="0.25" right="0.25" top="0.75" bottom="0.75" header="0.3" footer="0.3"/>
  <pageSetup fitToHeight="0" fitToWidth="0" horizontalDpi="600" verticalDpi="600" orientation="portrait" pageOrder="overThenDown" paperSize="9" r:id="rId1"/>
  <rowBreaks count="1" manualBreakCount="1">
    <brk id="5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Buchgalter</dc:creator>
  <cp:keywords/>
  <dc:description/>
  <cp:lastModifiedBy>Василий</cp:lastModifiedBy>
  <cp:lastPrinted>2019-04-12T07:02:06Z</cp:lastPrinted>
  <dcterms:created xsi:type="dcterms:W3CDTF">2019-04-12T06:32:12Z</dcterms:created>
  <dcterms:modified xsi:type="dcterms:W3CDTF">2019-04-12T09:55:37Z</dcterms:modified>
  <cp:category/>
  <cp:version/>
  <cp:contentType/>
  <cp:contentStatus/>
  <cp:revision>1</cp:revision>
</cp:coreProperties>
</file>