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580" windowHeight="13780" tabRatio="22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<sst xmlns="http://schemas.openxmlformats.org/spreadsheetml/2006/main" count="33" uniqueCount="50">
  <si>
    <t>№</t>
  </si>
  <si>
    <t>Наименование</t>
  </si>
  <si>
    <t>Ед. изм</t>
  </si>
  <si>
    <t>Кол-во</t>
  </si>
  <si>
    <t>Цена, р.</t>
  </si>
  <si>
    <t>Сумма, р.</t>
  </si>
  <si>
    <t>Итог за монтажные и пусконаладочные работы</t>
  </si>
  <si>
    <t>Общий итог</t>
  </si>
  <si>
    <t>Монтажные работы</t>
  </si>
  <si>
    <t>&lt;jx:forEach items="${group.items}" var="position"&gt;</t>
  </si>
  <si>
    <t>$[ROW() - ROW(A9)]</t>
  </si>
  <si>
    <t>${position.printName}</t>
  </si>
  <si>
    <t>${position.good.uom.name}</t>
  </si>
  <si>
    <t>${position.quantity}</t>
  </si>
  <si>
    <t>${position.price.sumInCurrency / 100}</t>
  </si>
  <si>
    <t>${formatter.round(position.price.sumInCurrency * position.quantity) / 100.0}</t>
  </si>
  <si>
    <t>&lt;/jx:forEach&gt;</t>
  </si>
  <si>
    <t>&lt;jx:forEach items="${formatter.getServices(o)}" var="position"&gt;</t>
  </si>
  <si>
    <t>$[ROW() - ROW(A15)]</t>
  </si>
  <si>
    <t>${formatter.getExcelDate(formatter.currentMoment)}</t>
  </si>
  <si>
    <t>$[SUM(H11)@0]</t>
  </si>
  <si>
    <t>$[SUM(H17)@0]</t>
  </si>
  <si>
    <t>$[SUM(H13)@0]</t>
  </si>
  <si>
    <t>$[I19+H19]</t>
  </si>
  <si>
    <r>
      <t xml:space="preserve">Объект: </t>
    </r>
    <r>
      <rPr>
        <sz val="12"/>
        <rFont val="Arial"/>
        <family val="2"/>
      </rPr>
      <t>${formatter.findAttribute(o, "Объект").value}</t>
    </r>
  </si>
  <si>
    <r>
      <t xml:space="preserve">Тип СКС: </t>
    </r>
    <r>
      <rPr>
        <sz val="12"/>
        <rFont val="Arial"/>
        <family val="2"/>
      </rPr>
      <t>${formatter.findAttribute(o, "Тип объекта").value}</t>
    </r>
  </si>
  <si>
    <t>Составил: ${(formatter.getEmployeeForUid(o.createdBy)).shortFIO}        _________________________</t>
  </si>
  <si>
    <t>${group.item.good.attributeMap['Вид'].name}</t>
  </si>
  <si>
    <t>&lt;jx:forEach items="${formatter.getGoods(o)}" groupBy="good.attributeMap(Вид)"&gt;</t>
  </si>
  <si>
    <t>Итог за ${group.item.good.attributeMap['Вид'].name}</t>
  </si>
  <si>
    <r>
      <rPr>
        <b/>
        <sz val="10"/>
        <rFont val="Arial"/>
        <family val="2"/>
      </rPr>
      <t>ООО «Технологии Успеха»</t>
    </r>
    <r>
      <rPr>
        <sz val="10"/>
        <rFont val="Arial"/>
        <family val="2"/>
      </rPr>
      <t xml:space="preserve">
Россия 302040 г. Орёл, ул. 2ая Посадская д. 2
Телефон: +7 (4862) 44-51-01, 
Web: www.techorel.ru
Email: mail@techorel.ru
</t>
    </r>
  </si>
  <si>
    <t>Объект: Ремонт дорожной техники, ул. Коневская 5</t>
  </si>
  <si>
    <t>Тип СКС: Система видеонаблюдения Full HD, 10 камер, с возможностью расширения, гарантия на продукцию Rvi - 3 года. Архив до 30 дней.</t>
  </si>
  <si>
    <t>Оборудование</t>
  </si>
  <si>
    <t>RVi-HDR04LA-М мультиформатный видеорегистратор</t>
  </si>
  <si>
    <t>шт.</t>
  </si>
  <si>
    <t>RVi-HDC421 (3.6), Видеокамера мультиформатная корпусная уличная</t>
  </si>
  <si>
    <t>АТ-12/30 Блок питания 12В/3А</t>
  </si>
  <si>
    <t>Итог за Оборудование</t>
  </si>
  <si>
    <t>Материалы</t>
  </si>
  <si>
    <t>BNC коннектор универсальный "люкс"</t>
  </si>
  <si>
    <t>шт</t>
  </si>
  <si>
    <t>Разъем питания DCx2.1, клеммная колодка</t>
  </si>
  <si>
    <t>Кабель КВК-П-2 2х0,5 черный (Внешний)</t>
  </si>
  <si>
    <t>м.</t>
  </si>
  <si>
    <t>Итог за Материалы</t>
  </si>
  <si>
    <t>Прокладка кабеля</t>
  </si>
  <si>
    <t>м</t>
  </si>
  <si>
    <t>Установка и подключение камеры</t>
  </si>
  <si>
    <t>Составил: Калинин И. М.        _________________________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</si>
</sst>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5" fillId="0" borderId="13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7</xdr:col>
      <xdr:colOff>647700</xdr:colOff>
      <xdr:row>1</xdr:row>
      <xdr:rowOff>152400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43025"/>
          <a:ext cx="60483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3</xdr:col>
      <xdr:colOff>638175</xdr:colOff>
      <xdr:row>0</xdr:row>
      <xdr:rowOff>1143000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2400"/>
          <a:ext cx="2257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="145" zoomScaleNormal="145" workbookViewId="0" topLeftCell="A2">
      <selection activeCell="J5" sqref="J5"/>
    </sheetView>
  </sheetViews>
  <sheetFormatPr defaultColWidth="8.8515625" defaultRowHeight="12.75"/>
  <cols>
    <col min="1" max="1" width="4.140625" style="0" customWidth="1"/>
    <col min="2" max="2" width="3.7109375" style="0" customWidth="1"/>
    <col min="3" max="3" width="19.140625" style="0" customWidth="1"/>
    <col min="4" max="4" width="26.7109375" style="0" customWidth="1"/>
    <col min="5" max="5" width="8.8515625" style="0" customWidth="1"/>
    <col min="6" max="6" width="8.421875" style="0" customWidth="1"/>
    <col min="7" max="7" width="10.421875" style="0" customWidth="1"/>
    <col min="8" max="8" width="10.28125" style="0" customWidth="1"/>
    <col min="9" max="9" width="0" style="0" hidden="1" customWidth="1"/>
  </cols>
  <sheetData>
    <row r="1" spans="3:8" ht="102.75" customHeight="1">
      <c r="C1" s="43" t="s">
        <v>30</v>
      </c>
      <c r="D1" s="34"/>
      <c r="E1" s="34"/>
      <c r="F1" s="34"/>
      <c r="G1" s="34"/>
      <c r="H1" s="8"/>
    </row>
    <row r="2" spans="5:8" ht="20.25" customHeight="1">
      <c r="E2" s="4"/>
      <c r="F2" s="4"/>
      <c r="G2" s="4"/>
      <c r="H2" s="4"/>
    </row>
    <row r="3" spans="2:8" ht="18" customHeight="1">
      <c r="B3" s="39" t="s">
        <v>31</v>
      </c>
      <c r="C3" s="39"/>
      <c r="D3" s="39"/>
      <c r="E3" s="39"/>
      <c r="F3" s="39"/>
      <c r="G3" s="39"/>
      <c r="H3" s="39"/>
    </row>
    <row r="4" spans="2:8" ht="18" customHeight="1" hidden="1">
      <c r="B4" s="39"/>
      <c r="C4" s="39"/>
      <c r="D4" s="39"/>
      <c r="E4" s="39"/>
      <c r="F4" s="39"/>
      <c r="G4" s="39"/>
      <c r="H4" s="39"/>
    </row>
    <row r="5" spans="2:8" ht="29.25" customHeight="1">
      <c r="B5" s="27" t="s">
        <v>32</v>
      </c>
      <c r="C5" s="27"/>
      <c r="D5" s="27"/>
      <c r="E5" s="27"/>
      <c r="F5" s="27"/>
      <c r="G5" s="27"/>
      <c r="H5" s="27"/>
    </row>
    <row r="6" spans="3:7" ht="15.75">
      <c r="C6" s="6"/>
      <c r="D6" s="6"/>
      <c r="E6" s="6"/>
      <c r="F6" s="6"/>
      <c r="G6" s="6"/>
    </row>
    <row r="7" spans="2:8" ht="13.5" customHeight="1">
      <c r="B7" s="7" t="s">
        <v>0</v>
      </c>
      <c r="C7" s="32" t="s">
        <v>1</v>
      </c>
      <c r="D7" s="33"/>
      <c r="E7" s="7" t="s">
        <v>2</v>
      </c>
      <c r="F7" s="7" t="s">
        <v>3</v>
      </c>
      <c r="G7" s="7" t="s">
        <v>4</v>
      </c>
      <c r="H7" s="7" t="s">
        <v>5</v>
      </c>
    </row>
    <row r="8" spans="2:8" ht="14.25" customHeight="1">
      <c r="B8" s="35" t="s">
        <v>33</v>
      </c>
      <c r="C8" s="35"/>
      <c r="D8" s="35"/>
      <c r="E8" s="35"/>
      <c r="F8" s="35"/>
      <c r="G8" s="35"/>
      <c r="H8" s="35"/>
    </row>
    <row r="9" spans="2:8" ht="24.75" customHeight="1">
      <c r="B9" s="9">
        <f>ROW()-ROW(A8)</f>
        <v>0</v>
      </c>
      <c r="C9" s="30" t="s">
        <v>34</v>
      </c>
      <c r="D9" s="31"/>
      <c r="E9" s="10" t="s">
        <v>35</v>
      </c>
      <c r="F9" s="11">
        <v>1</v>
      </c>
      <c r="G9" s="15">
        <v>4950</v>
      </c>
      <c r="H9" s="11">
        <v>4950</v>
      </c>
    </row>
    <row r="10" spans="2:8" ht="24.75" customHeight="1">
      <c r="B10" s="9">
        <f>ROW()-ROW(A8)</f>
        <v>0</v>
      </c>
      <c r="C10" s="30" t="s">
        <v>36</v>
      </c>
      <c r="D10" s="31"/>
      <c r="E10" s="10" t="s">
        <v>35</v>
      </c>
      <c r="F10" s="11">
        <v>3</v>
      </c>
      <c r="G10" s="15">
        <v>2475</v>
      </c>
      <c r="H10" s="11">
        <v>7425</v>
      </c>
    </row>
    <row r="11" spans="2:8" ht="13.5" customHeight="1">
      <c r="B11" s="9">
        <f>ROW()-ROW(A8)</f>
        <v>0</v>
      </c>
      <c r="C11" s="30" t="s">
        <v>37</v>
      </c>
      <c r="D11" s="31"/>
      <c r="E11" s="10" t="s">
        <v>35</v>
      </c>
      <c r="F11" s="11">
        <v>1</v>
      </c>
      <c r="G11" s="15">
        <v>738</v>
      </c>
      <c r="H11" s="11">
        <v>738</v>
      </c>
    </row>
    <row r="12" spans="2:8" ht="12.75" customHeight="1">
      <c r="B12" s="36" t="s">
        <v>38</v>
      </c>
      <c r="C12" s="37"/>
      <c r="D12" s="37"/>
      <c r="E12" s="37"/>
      <c r="F12" s="37"/>
      <c r="G12" s="38"/>
      <c r="H12" s="9">
        <f>SUM(H9:H11)</f>
        <v>0</v>
      </c>
    </row>
    <row r="13" spans="2:8" ht="14.25" customHeight="1">
      <c r="B13" s="35" t="s">
        <v>39</v>
      </c>
      <c r="C13" s="35"/>
      <c r="D13" s="35"/>
      <c r="E13" s="35"/>
      <c r="F13" s="35"/>
      <c r="G13" s="35"/>
      <c r="H13" s="35"/>
    </row>
    <row r="14" spans="2:8" ht="13.5" customHeight="1">
      <c r="B14" s="9">
        <f>ROW()-ROW(A13)</f>
        <v>0</v>
      </c>
      <c r="C14" s="30" t="s">
        <v>40</v>
      </c>
      <c r="D14" s="31"/>
      <c r="E14" s="10" t="s">
        <v>41</v>
      </c>
      <c r="F14" s="11">
        <v>6</v>
      </c>
      <c r="G14" s="15">
        <v>31.5</v>
      </c>
      <c r="H14" s="11">
        <v>189</v>
      </c>
    </row>
    <row r="15" spans="2:8" ht="13.5" customHeight="1">
      <c r="B15" s="9">
        <f>ROW()-ROW(A13)</f>
        <v>0</v>
      </c>
      <c r="C15" s="30" t="s">
        <v>42</v>
      </c>
      <c r="D15" s="31"/>
      <c r="E15" s="10" t="s">
        <v>41</v>
      </c>
      <c r="F15" s="11">
        <v>3</v>
      </c>
      <c r="G15" s="15">
        <v>15.75</v>
      </c>
      <c r="H15" s="11">
        <v>47.25</v>
      </c>
    </row>
    <row r="16" spans="2:8" ht="13.5" customHeight="1">
      <c r="B16" s="9">
        <f>ROW()-ROW(A13)</f>
        <v>0</v>
      </c>
      <c r="C16" s="30" t="s">
        <v>43</v>
      </c>
      <c r="D16" s="31"/>
      <c r="E16" s="10" t="s">
        <v>44</v>
      </c>
      <c r="F16" s="11">
        <v>45</v>
      </c>
      <c r="G16" s="15">
        <v>19.8</v>
      </c>
      <c r="H16" s="11">
        <v>891</v>
      </c>
    </row>
    <row r="17" spans="2:8" ht="12.75" customHeight="1">
      <c r="B17" s="36" t="s">
        <v>45</v>
      </c>
      <c r="C17" s="37"/>
      <c r="D17" s="37"/>
      <c r="E17" s="37"/>
      <c r="F17" s="37"/>
      <c r="G17" s="38"/>
      <c r="H17" s="9">
        <f>SUM(H14:H16)</f>
        <v>0</v>
      </c>
    </row>
    <row r="18" spans="2:8" ht="15" customHeight="1">
      <c r="B18" s="40" t="s">
        <v>8</v>
      </c>
      <c r="C18" s="41"/>
      <c r="D18" s="41"/>
      <c r="E18" s="41"/>
      <c r="F18" s="41"/>
      <c r="G18" s="41"/>
      <c r="H18" s="42"/>
    </row>
    <row r="19" spans="2:8" ht="13.5" customHeight="1">
      <c r="B19" s="9">
        <f>ROW()-ROW(A18)</f>
        <v>0</v>
      </c>
      <c r="C19" s="30" t="s">
        <v>46</v>
      </c>
      <c r="D19" s="31"/>
      <c r="E19" s="10" t="s">
        <v>47</v>
      </c>
      <c r="F19" s="11">
        <v>1</v>
      </c>
      <c r="G19" s="15">
        <v>20</v>
      </c>
      <c r="H19" s="11">
        <v>20</v>
      </c>
    </row>
    <row r="20" spans="2:8" ht="13.5" customHeight="1">
      <c r="B20" s="9">
        <f>ROW()-ROW(A18)</f>
        <v>0</v>
      </c>
      <c r="C20" s="30" t="s">
        <v>48</v>
      </c>
      <c r="D20" s="31"/>
      <c r="E20" s="10" t="s">
        <v>41</v>
      </c>
      <c r="F20" s="11">
        <v>1</v>
      </c>
      <c r="G20" s="15">
        <v>1200</v>
      </c>
      <c r="H20" s="11">
        <v>1200</v>
      </c>
    </row>
    <row r="21" spans="2:9" ht="12.75" customHeight="1">
      <c r="B21" s="29" t="s">
        <v>6</v>
      </c>
      <c r="C21" s="29"/>
      <c r="D21" s="29"/>
      <c r="E21" s="29"/>
      <c r="F21" s="29"/>
      <c r="G21" s="29"/>
      <c r="H21" s="17">
        <f>SUM(H19:H20)</f>
        <v>0</v>
      </c>
      <c r="I21">
        <f>SUM(H12,H17)</f>
        <v>0</v>
      </c>
    </row>
    <row r="22" spans="2:8" ht="14.25" customHeight="1">
      <c r="B22" s="3"/>
      <c r="C22" s="3"/>
      <c r="D22" s="3"/>
      <c r="E22" s="3"/>
      <c r="F22" s="3"/>
      <c r="G22" s="3"/>
      <c r="H22" s="4"/>
    </row>
    <row r="23" spans="2:8" ht="12.75" customHeight="1">
      <c r="B23" s="28" t="s">
        <v>7</v>
      </c>
      <c r="C23" s="28"/>
      <c r="D23" s="28"/>
      <c r="E23" s="28"/>
      <c r="F23" s="28"/>
      <c r="G23" s="28"/>
      <c r="H23" s="18">
        <f>I21+H21</f>
        <v>0</v>
      </c>
    </row>
    <row r="24" spans="5:8" ht="12.75" customHeight="1">
      <c r="E24" s="2"/>
      <c r="H24" s="1"/>
    </row>
    <row r="25" spans="2:8" ht="12.75" customHeight="1">
      <c r="B25" s="24" t="s">
        <v>49</v>
      </c>
      <c r="C25" s="24"/>
      <c r="D25" s="5"/>
      <c r="E25" s="3"/>
      <c r="F25" s="25">
        <v>43160.64860056713</v>
      </c>
      <c r="G25" s="26"/>
      <c r="H25" s="1"/>
    </row>
    <row r="26" ht="12.75" customHeight="1">
      <c r="H26" s="1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/>
  </sheetData>
  <sheetProtection selectLockedCells="1" selectUnlockedCells="1"/>
  <mergeCells count="21">
    <mergeCell ref="C1:G1"/>
    <mergeCell ref="B3:H3"/>
    <mergeCell ref="B4:H4"/>
    <mergeCell ref="B5:H5"/>
    <mergeCell ref="C7:D7"/>
    <mergeCell ref="B8:H8"/>
    <mergeCell ref="C9:D9"/>
    <mergeCell ref="B12:G12"/>
    <mergeCell ref="B13:H13"/>
    <mergeCell ref="C10:D10"/>
    <mergeCell ref="C11:D11"/>
    <mergeCell ref="C14:D14"/>
    <mergeCell ref="B18:H18"/>
    <mergeCell ref="B17:G17"/>
    <mergeCell ref="C15:D15"/>
    <mergeCell ref="C16:D16"/>
    <mergeCell ref="C19:D19"/>
    <mergeCell ref="F25:G25"/>
    <mergeCell ref="B23:G23"/>
    <mergeCell ref="B21:G21"/>
    <mergeCell ref="C20:D20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Microsoft Office</cp:lastModifiedBy>
  <cp:lastPrinted>2017-07-18T11:06:35Z</cp:lastPrinted>
  <dcterms:created xsi:type="dcterms:W3CDTF">2012-11-14T13:37:20Z</dcterms:created>
  <dcterms:modified xsi:type="dcterms:W3CDTF">2018-02-12T14:25:39Z</dcterms:modified>
  <cp:category/>
  <cp:version/>
  <cp:contentType/>
  <cp:contentStatus/>
</cp:coreProperties>
</file>