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<sst xmlns="http://schemas.openxmlformats.org/spreadsheetml/2006/main" count="91" uniqueCount="65">
  <si>
    <t>Реестр оплат поставщикам</t>
  </si>
  <si>
    <t>Период: 31.08.2016 - 28.09.2016</t>
  </si>
  <si>
    <t>Контрагент</t>
  </si>
  <si>
    <t>ОПЛАТА / ДОПЛАТА</t>
  </si>
  <si>
    <t>Заказ</t>
  </si>
  <si>
    <t>Общая сумма заказа</t>
  </si>
  <si>
    <t>Валюта</t>
  </si>
  <si>
    <t>Оплачено</t>
  </si>
  <si>
    <t>Сумма к оплате</t>
  </si>
  <si>
    <t>Дата оплаты</t>
  </si>
  <si>
    <t>Осталось оплатить</t>
  </si>
  <si>
    <t>Комментарий</t>
  </si>
  <si>
    <t>Ответственный</t>
  </si>
  <si>
    <t>ОПЛАТИТЬ (Елена Мамонова)</t>
  </si>
  <si>
    <t>Поступление</t>
  </si>
  <si>
    <t>Номенклатура</t>
  </si>
  <si>
    <t>руб</t>
  </si>
  <si>
    <t>EUR</t>
  </si>
  <si>
    <t>USD</t>
  </si>
  <si>
    <t>ООО "Металгрупп"</t>
  </si>
  <si>
    <t>Заказ поставщику НТД00000179 от 16.09.2016 14:48:46</t>
  </si>
  <si>
    <t>28.09.2016</t>
  </si>
  <si>
    <t>8108-4 от 15.09.2016</t>
  </si>
  <si>
    <t>тендер МРСК срочно</t>
  </si>
  <si>
    <t>Белоусова Оксана</t>
  </si>
  <si>
    <t>Номенклатура/Кол-во (опционально)</t>
  </si>
  <si>
    <t>NILED S.A.</t>
  </si>
  <si>
    <t>Заказ поставщику НТД00000180 от 10.08.2016 14:48:46</t>
  </si>
  <si>
    <t>26.09.2016</t>
  </si>
  <si>
    <t>NILED-France-42</t>
  </si>
  <si>
    <t>Гутенева Анастасия</t>
  </si>
  <si>
    <t>Поступление товаров и услуг УТТДТ000657 от 28.02.2016 12:42:22</t>
  </si>
  <si>
    <t>25.09.2016</t>
  </si>
  <si>
    <t>WJS</t>
  </si>
  <si>
    <t>Заказ поставщику НТД00000153 от 10.08.2016 14:48:46</t>
  </si>
  <si>
    <t>15148-9</t>
  </si>
  <si>
    <t>инспекция 3 окт</t>
  </si>
  <si>
    <t>Карпова Анна</t>
  </si>
  <si>
    <t>Поступление товаров и услуг УТТДТ000663 от 28.11.2014 12:42:22</t>
  </si>
  <si>
    <t>15146-3</t>
  </si>
  <si>
    <t>доплата за крюки</t>
  </si>
  <si>
    <t>ООО "ТРК+"</t>
  </si>
  <si>
    <t>Поступление товаров и услуг УТТДТ000644 от 28.02.2016 12:42:22</t>
  </si>
  <si>
    <t>26.03.2016</t>
  </si>
  <si>
    <t>А-3577 от 28.02.2016</t>
  </si>
  <si>
    <t>испытания</t>
  </si>
  <si>
    <t>ПРОСРОЧЕННЫЙ</t>
  </si>
  <si>
    <t>Заказ поставщику НТД00000142 от 10.08.2016 14:48:46</t>
  </si>
  <si>
    <t>01.09.2016</t>
  </si>
  <si>
    <t>335 от 10.08.2016</t>
  </si>
  <si>
    <t>ОПЛАТИТЬ</t>
  </si>
  <si>
    <t>Е.Мамонова пометила, возможно уже оплачено,</t>
  </si>
  <si>
    <t>но платежка не привязана</t>
  </si>
  <si>
    <t>Заказ поставщику НТД00000109 от 10.09.2016 14:48:46</t>
  </si>
  <si>
    <t>24.09.2016</t>
  </si>
  <si>
    <t>127 от 10.09.2016</t>
  </si>
  <si>
    <t>кронштейны для Веры</t>
  </si>
  <si>
    <t>Поступление товаров и услуг УТТДТ000755 от 18.08.2016 12:42:22</t>
  </si>
  <si>
    <t>5874563 от 16.08.2016</t>
  </si>
  <si>
    <t>анкерные зажимы</t>
  </si>
  <si>
    <t>Итог</t>
  </si>
  <si>
    <t>Номер и дата документа</t>
  </si>
  <si>
    <t>NILED-France-40 (доплата 50%)</t>
  </si>
  <si>
    <t>PF от 26.09.2016</t>
  </si>
  <si>
    <t>FA153654 от 25.07.2016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</si>
</sst>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2">
    <font>
      <sz val="8"/>
      <name val="Arial"/>
      <family val="2"/>
    </font>
    <font>
      <b/>
      <sz val="12"/>
      <name val="Arial"/>
      <family val="2"/>
    </font>
    <font>
      <b/>
      <sz val="8"/>
      <color indexed="4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n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ck">
        <color indexed="23"/>
      </right>
      <top>
        <color indexed="63"/>
      </top>
      <bottom style="thin">
        <color indexed="2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9" fillId="21" borderId="1" applyNumberFormat="0" applyAlignment="0" applyProtection="0"/>
    <xf numFmtId="0" fontId="18" fillId="22" borderId="2" applyNumberFormat="0" applyAlignment="0" applyProtection="0"/>
    <xf numFmtId="0" fontId="26" fillId="22" borderId="1" applyNumberFormat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9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7" borderId="8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8" xfId="0" applyFont="1" applyFill="1" applyBorder="1" applyAlignment="1">
      <alignment horizontal="right" vertical="top" wrapText="1"/>
    </xf>
    <xf numFmtId="1" fontId="2" fillId="7" borderId="8" xfId="0" applyNumberFormat="1" applyFont="1" applyFill="1" applyBorder="1" applyAlignment="1">
      <alignment horizontal="right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8" xfId="0" applyFont="1" applyFill="1" applyBorder="1" applyAlignment="1">
      <alignment horizontal="right" vertical="top" wrapText="1"/>
    </xf>
    <xf numFmtId="1" fontId="3" fillId="5" borderId="8" xfId="0" applyNumberFormat="1" applyFont="1" applyFill="1" applyBorder="1" applyAlignment="1">
      <alignment horizontal="right" vertical="top" wrapText="1"/>
    </xf>
    <xf numFmtId="2" fontId="3" fillId="5" borderId="8" xfId="0" applyNumberFormat="1" applyFont="1" applyFill="1" applyBorder="1" applyAlignment="1">
      <alignment horizontal="right" vertical="top" wrapText="1"/>
    </xf>
    <xf numFmtId="0" fontId="4" fillId="5" borderId="8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right" vertical="top" wrapText="1"/>
    </xf>
    <xf numFmtId="1" fontId="4" fillId="5" borderId="8" xfId="0" applyNumberFormat="1" applyFont="1" applyFill="1" applyBorder="1" applyAlignment="1">
      <alignment horizontal="right" vertical="top" wrapText="1"/>
    </xf>
    <xf numFmtId="0" fontId="2" fillId="7" borderId="10" xfId="0" applyFont="1" applyFill="1" applyBorder="1" applyAlignment="1">
      <alignment horizontal="centerContinuous" vertical="top" wrapText="1"/>
    </xf>
    <xf numFmtId="0" fontId="2" fillId="7" borderId="11" xfId="0" applyFont="1" applyFill="1" applyBorder="1" applyAlignment="1">
      <alignment horizontal="centerContinuous" vertical="top" wrapText="1"/>
    </xf>
    <xf numFmtId="0" fontId="2" fillId="7" borderId="12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"/>
    </xf>
    <xf numFmtId="0" fontId="3" fillId="5" borderId="8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horizontal="right" vertical="top" wrapText="1"/>
    </xf>
    <xf numFmtId="2" fontId="6" fillId="5" borderId="8" xfId="0" applyNumberFormat="1" applyFont="1" applyFill="1" applyBorder="1" applyAlignment="1">
      <alignment horizontal="right" vertical="top" wrapText="1"/>
    </xf>
    <xf numFmtId="0" fontId="7" fillId="5" borderId="8" xfId="0" applyFont="1" applyFill="1" applyBorder="1" applyAlignment="1">
      <alignment horizontal="right" vertical="top" wrapText="1"/>
    </xf>
    <xf numFmtId="14" fontId="3" fillId="5" borderId="8" xfId="0" applyNumberFormat="1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centerContinuous" vertical="top" wrapText="1"/>
    </xf>
    <xf numFmtId="0" fontId="6" fillId="7" borderId="0" xfId="0" applyFont="1" applyFill="1" applyBorder="1" applyAlignment="1">
      <alignment horizontal="centerContinuous" vertical="top" wrapText="1"/>
    </xf>
    <xf numFmtId="0" fontId="6" fillId="7" borderId="8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Continuous" vertical="top" wrapText="1"/>
    </xf>
    <xf numFmtId="0" fontId="2" fillId="7" borderId="15" xfId="0" applyFont="1" applyFill="1" applyBorder="1" applyAlignment="1">
      <alignment horizontal="centerContinuous" vertical="top" wrapText="1"/>
    </xf>
    <xf numFmtId="0" fontId="2" fillId="7" borderId="16" xfId="0" applyFont="1" applyFill="1" applyBorder="1" applyAlignment="1">
      <alignment horizontal="centerContinuous" vertical="top" wrapText="1"/>
    </xf>
    <xf numFmtId="0" fontId="2" fillId="7" borderId="14" xfId="0" applyFont="1" applyFill="1" applyBorder="1" applyAlignment="1">
      <alignment horizontal="right" vertical="top" wrapText="1"/>
    </xf>
    <xf numFmtId="2" fontId="3" fillId="5" borderId="14" xfId="0" applyNumberFormat="1" applyFont="1" applyFill="1" applyBorder="1" applyAlignment="1">
      <alignment horizontal="right" vertical="top" wrapText="1"/>
    </xf>
    <xf numFmtId="0" fontId="4" fillId="5" borderId="14" xfId="0" applyFont="1" applyFill="1" applyBorder="1" applyAlignment="1">
      <alignment horizontal="right" vertical="top" wrapText="1"/>
    </xf>
    <xf numFmtId="0" fontId="2" fillId="7" borderId="17" xfId="0" applyFont="1" applyFill="1" applyBorder="1" applyAlignment="1">
      <alignment horizontal="centerContinuous" vertical="top" wrapText="1"/>
    </xf>
    <xf numFmtId="0" fontId="2" fillId="7" borderId="18" xfId="0" applyFont="1" applyFill="1" applyBorder="1" applyAlignment="1">
      <alignment horizontal="centerContinuous" vertical="top" wrapText="1"/>
    </xf>
    <xf numFmtId="0" fontId="2" fillId="7" borderId="19" xfId="0" applyFont="1" applyFill="1" applyBorder="1" applyAlignment="1">
      <alignment horizontal="centerContinuous" vertical="top" wrapText="1"/>
    </xf>
    <xf numFmtId="0" fontId="2" fillId="7" borderId="16" xfId="0" applyFont="1" applyFill="1" applyBorder="1" applyAlignment="1">
      <alignment horizontal="right" vertical="top" wrapText="1"/>
    </xf>
    <xf numFmtId="49" fontId="3" fillId="5" borderId="16" xfId="0" applyNumberFormat="1" applyFont="1" applyFill="1" applyBorder="1" applyAlignment="1">
      <alignment horizontal="right" vertical="top" wrapText="1"/>
    </xf>
    <xf numFmtId="0" fontId="4" fillId="5" borderId="16" xfId="0" applyFont="1" applyFill="1" applyBorder="1" applyAlignment="1">
      <alignment horizontal="right" vertical="top" wrapText="1"/>
    </xf>
    <xf numFmtId="0" fontId="6" fillId="7" borderId="20" xfId="0" applyFont="1" applyFill="1" applyBorder="1" applyAlignment="1">
      <alignment horizontal="centerContinuous" vertical="top" wrapText="1"/>
    </xf>
    <xf numFmtId="0" fontId="6" fillId="7" borderId="21" xfId="0" applyFont="1" applyFill="1" applyBorder="1" applyAlignment="1">
      <alignment horizontal="centerContinuous" vertical="top" wrapText="1"/>
    </xf>
    <xf numFmtId="0" fontId="6" fillId="7" borderId="22" xfId="0" applyFont="1" applyFill="1" applyBorder="1" applyAlignment="1">
      <alignment horizontal="centerContinuous" vertical="top" wrapText="1"/>
    </xf>
    <xf numFmtId="0" fontId="6" fillId="7" borderId="23" xfId="0" applyFont="1" applyFill="1" applyBorder="1" applyAlignment="1">
      <alignment horizontal="centerContinuous" vertical="top" wrapText="1"/>
    </xf>
    <xf numFmtId="0" fontId="6" fillId="7" borderId="24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6" fillId="7" borderId="24" xfId="0" applyFont="1" applyFill="1" applyBorder="1" applyAlignment="1">
      <alignment horizontal="right" vertical="top" wrapText="1"/>
    </xf>
    <xf numFmtId="0" fontId="6" fillId="7" borderId="25" xfId="0" applyFont="1" applyFill="1" applyBorder="1" applyAlignment="1">
      <alignment horizontal="right" vertical="top" wrapText="1"/>
    </xf>
    <xf numFmtId="2" fontId="6" fillId="5" borderId="24" xfId="0" applyNumberFormat="1" applyFont="1" applyFill="1" applyBorder="1" applyAlignment="1">
      <alignment horizontal="right" vertical="top" wrapText="1"/>
    </xf>
    <xf numFmtId="2" fontId="6" fillId="5" borderId="25" xfId="0" applyNumberFormat="1" applyFont="1" applyFill="1" applyBorder="1" applyAlignment="1">
      <alignment horizontal="right" vertical="top" wrapText="1"/>
    </xf>
    <xf numFmtId="0" fontId="7" fillId="5" borderId="24" xfId="0" applyFont="1" applyFill="1" applyBorder="1" applyAlignment="1">
      <alignment horizontal="right" vertical="top" wrapText="1"/>
    </xf>
    <xf numFmtId="0" fontId="7" fillId="5" borderId="25" xfId="0" applyFont="1" applyFill="1" applyBorder="1" applyAlignment="1">
      <alignment horizontal="right" vertical="top" wrapText="1"/>
    </xf>
    <xf numFmtId="2" fontId="8" fillId="5" borderId="8" xfId="0" applyNumberFormat="1" applyFont="1" applyFill="1" applyBorder="1" applyAlignment="1">
      <alignment horizontal="right" vertical="top" wrapText="1"/>
    </xf>
    <xf numFmtId="2" fontId="8" fillId="5" borderId="25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vertical="center"/>
    </xf>
    <xf numFmtId="0" fontId="3" fillId="21" borderId="8" xfId="0" applyFont="1" applyFill="1" applyBorder="1" applyAlignment="1">
      <alignment vertical="top" wrapText="1"/>
    </xf>
    <xf numFmtId="2" fontId="3" fillId="21" borderId="8" xfId="0" applyNumberFormat="1" applyFont="1" applyFill="1" applyBorder="1" applyAlignment="1">
      <alignment horizontal="right" vertical="top" wrapText="1"/>
    </xf>
    <xf numFmtId="0" fontId="3" fillId="21" borderId="8" xfId="0" applyFont="1" applyFill="1" applyBorder="1" applyAlignment="1">
      <alignment horizontal="center" vertical="top" wrapText="1"/>
    </xf>
    <xf numFmtId="2" fontId="3" fillId="21" borderId="14" xfId="0" applyNumberFormat="1" applyFont="1" applyFill="1" applyBorder="1" applyAlignment="1">
      <alignment horizontal="right" vertical="top" wrapText="1"/>
    </xf>
    <xf numFmtId="2" fontId="6" fillId="21" borderId="24" xfId="0" applyNumberFormat="1" applyFont="1" applyFill="1" applyBorder="1" applyAlignment="1">
      <alignment horizontal="right" vertical="top" wrapText="1"/>
    </xf>
    <xf numFmtId="2" fontId="6" fillId="21" borderId="8" xfId="0" applyNumberFormat="1" applyFont="1" applyFill="1" applyBorder="1" applyAlignment="1">
      <alignment horizontal="right" vertical="top" wrapText="1"/>
    </xf>
    <xf numFmtId="2" fontId="6" fillId="21" borderId="25" xfId="0" applyNumberFormat="1" applyFont="1" applyFill="1" applyBorder="1" applyAlignment="1">
      <alignment horizontal="right" vertical="top" wrapText="1"/>
    </xf>
    <xf numFmtId="49" fontId="3" fillId="21" borderId="16" xfId="0" applyNumberFormat="1" applyFont="1" applyFill="1" applyBorder="1" applyAlignment="1">
      <alignment horizontal="right" vertical="top" wrapText="1"/>
    </xf>
    <xf numFmtId="0" fontId="3" fillId="21" borderId="8" xfId="0" applyFont="1" applyFill="1" applyBorder="1" applyAlignment="1">
      <alignment horizontal="right" vertical="top" wrapText="1"/>
    </xf>
    <xf numFmtId="14" fontId="3" fillId="21" borderId="8" xfId="0" applyNumberFormat="1" applyFont="1" applyFill="1" applyBorder="1" applyAlignment="1">
      <alignment horizontal="left" vertical="top" wrapText="1"/>
    </xf>
    <xf numFmtId="0" fontId="4" fillId="21" borderId="8" xfId="0" applyFont="1" applyFill="1" applyBorder="1" applyAlignment="1">
      <alignment vertical="top" wrapText="1"/>
    </xf>
    <xf numFmtId="0" fontId="4" fillId="21" borderId="8" xfId="0" applyFont="1" applyFill="1" applyBorder="1" applyAlignment="1">
      <alignment horizontal="right" vertical="top" wrapText="1"/>
    </xf>
    <xf numFmtId="0" fontId="4" fillId="21" borderId="8" xfId="0" applyFont="1" applyFill="1" applyBorder="1" applyAlignment="1">
      <alignment horizontal="center" vertical="top" wrapText="1"/>
    </xf>
    <xf numFmtId="0" fontId="4" fillId="21" borderId="14" xfId="0" applyFont="1" applyFill="1" applyBorder="1" applyAlignment="1">
      <alignment horizontal="right" vertical="top" wrapText="1"/>
    </xf>
    <xf numFmtId="0" fontId="7" fillId="21" borderId="24" xfId="0" applyFont="1" applyFill="1" applyBorder="1" applyAlignment="1">
      <alignment horizontal="right" vertical="top" wrapText="1"/>
    </xf>
    <xf numFmtId="0" fontId="7" fillId="21" borderId="8" xfId="0" applyFont="1" applyFill="1" applyBorder="1" applyAlignment="1">
      <alignment horizontal="right" vertical="top" wrapText="1"/>
    </xf>
    <xf numFmtId="0" fontId="7" fillId="21" borderId="25" xfId="0" applyFont="1" applyFill="1" applyBorder="1" applyAlignment="1">
      <alignment horizontal="right" vertical="top" wrapText="1"/>
    </xf>
    <xf numFmtId="0" fontId="4" fillId="21" borderId="16" xfId="0" applyFont="1" applyFill="1" applyBorder="1" applyAlignment="1">
      <alignment horizontal="right" vertical="top" wrapText="1"/>
    </xf>
    <xf numFmtId="1" fontId="4" fillId="21" borderId="8" xfId="0" applyNumberFormat="1" applyFont="1" applyFill="1" applyBorder="1" applyAlignment="1">
      <alignment horizontal="right" vertical="top" wrapText="1"/>
    </xf>
    <xf numFmtId="1" fontId="3" fillId="21" borderId="8" xfId="0" applyNumberFormat="1" applyFont="1" applyFill="1" applyBorder="1" applyAlignment="1">
      <alignment horizontal="center" vertical="top" wrapText="1"/>
    </xf>
    <xf numFmtId="0" fontId="3" fillId="23" borderId="8" xfId="0" applyFont="1" applyFill="1" applyBorder="1" applyAlignment="1">
      <alignment vertical="top" wrapText="1"/>
    </xf>
    <xf numFmtId="2" fontId="3" fillId="23" borderId="8" xfId="0" applyNumberFormat="1" applyFont="1" applyFill="1" applyBorder="1" applyAlignment="1">
      <alignment horizontal="right" vertical="top" wrapText="1"/>
    </xf>
    <xf numFmtId="0" fontId="3" fillId="23" borderId="8" xfId="0" applyFont="1" applyFill="1" applyBorder="1" applyAlignment="1">
      <alignment horizontal="center" vertical="top" wrapText="1"/>
    </xf>
    <xf numFmtId="2" fontId="3" fillId="23" borderId="14" xfId="0" applyNumberFormat="1" applyFont="1" applyFill="1" applyBorder="1" applyAlignment="1">
      <alignment horizontal="right" vertical="top" wrapText="1"/>
    </xf>
    <xf numFmtId="2" fontId="6" fillId="23" borderId="24" xfId="0" applyNumberFormat="1" applyFont="1" applyFill="1" applyBorder="1" applyAlignment="1">
      <alignment horizontal="right" vertical="top" wrapText="1"/>
    </xf>
    <xf numFmtId="2" fontId="8" fillId="23" borderId="8" xfId="0" applyNumberFormat="1" applyFont="1" applyFill="1" applyBorder="1" applyAlignment="1">
      <alignment horizontal="right" vertical="top" wrapText="1"/>
    </xf>
    <xf numFmtId="2" fontId="8" fillId="23" borderId="25" xfId="0" applyNumberFormat="1" applyFont="1" applyFill="1" applyBorder="1" applyAlignment="1">
      <alignment horizontal="right" vertical="top" wrapText="1"/>
    </xf>
    <xf numFmtId="49" fontId="3" fillId="23" borderId="16" xfId="0" applyNumberFormat="1" applyFont="1" applyFill="1" applyBorder="1" applyAlignment="1">
      <alignment horizontal="right" vertical="top" wrapText="1"/>
    </xf>
    <xf numFmtId="0" fontId="3" fillId="23" borderId="8" xfId="0" applyFont="1" applyFill="1" applyBorder="1" applyAlignment="1">
      <alignment horizontal="right" vertical="top" wrapText="1"/>
    </xf>
    <xf numFmtId="14" fontId="3" fillId="23" borderId="8" xfId="0" applyNumberFormat="1" applyFont="1" applyFill="1" applyBorder="1" applyAlignment="1">
      <alignment horizontal="left" vertical="top" wrapText="1"/>
    </xf>
    <xf numFmtId="1" fontId="3" fillId="23" borderId="8" xfId="0" applyNumberFormat="1" applyFont="1" applyFill="1" applyBorder="1" applyAlignment="1">
      <alignment horizontal="right" vertical="top" wrapText="1"/>
    </xf>
    <xf numFmtId="0" fontId="4" fillId="23" borderId="8" xfId="0" applyFont="1" applyFill="1" applyBorder="1" applyAlignment="1">
      <alignment vertical="top" wrapText="1"/>
    </xf>
    <xf numFmtId="0" fontId="4" fillId="23" borderId="8" xfId="0" applyFont="1" applyFill="1" applyBorder="1" applyAlignment="1">
      <alignment horizontal="right" vertical="top" wrapText="1"/>
    </xf>
    <xf numFmtId="0" fontId="4" fillId="23" borderId="8" xfId="0" applyFont="1" applyFill="1" applyBorder="1" applyAlignment="1">
      <alignment horizontal="center" vertical="top" wrapText="1"/>
    </xf>
    <xf numFmtId="0" fontId="4" fillId="23" borderId="14" xfId="0" applyFont="1" applyFill="1" applyBorder="1" applyAlignment="1">
      <alignment horizontal="right" vertical="top" wrapText="1"/>
    </xf>
    <xf numFmtId="0" fontId="7" fillId="23" borderId="24" xfId="0" applyFont="1" applyFill="1" applyBorder="1" applyAlignment="1">
      <alignment horizontal="right" vertical="top" wrapText="1"/>
    </xf>
    <xf numFmtId="0" fontId="7" fillId="23" borderId="8" xfId="0" applyFont="1" applyFill="1" applyBorder="1" applyAlignment="1">
      <alignment horizontal="right" vertical="top" wrapText="1"/>
    </xf>
    <xf numFmtId="0" fontId="7" fillId="23" borderId="25" xfId="0" applyFont="1" applyFill="1" applyBorder="1" applyAlignment="1">
      <alignment horizontal="right" vertical="top" wrapText="1"/>
    </xf>
    <xf numFmtId="0" fontId="4" fillId="23" borderId="16" xfId="0" applyFont="1" applyFill="1" applyBorder="1" applyAlignment="1">
      <alignment horizontal="right" vertical="top" wrapText="1"/>
    </xf>
    <xf numFmtId="1" fontId="4" fillId="23" borderId="8" xfId="0" applyNumberFormat="1" applyFont="1" applyFill="1" applyBorder="1" applyAlignment="1">
      <alignment horizontal="right" vertical="top" wrapText="1"/>
    </xf>
    <xf numFmtId="0" fontId="6" fillId="5" borderId="0" xfId="0" applyFont="1" applyFill="1" applyAlignment="1">
      <alignment horizontal="left" vertical="center"/>
    </xf>
    <xf numFmtId="0" fontId="0" fillId="5" borderId="0" xfId="0" applyFill="1" applyAlignment="1">
      <alignment/>
    </xf>
    <xf numFmtId="2" fontId="8" fillId="5" borderId="24" xfId="0" applyNumberFormat="1" applyFont="1" applyFill="1" applyBorder="1" applyAlignment="1">
      <alignment horizontal="right" vertical="top" wrapText="1"/>
    </xf>
    <xf numFmtId="2" fontId="5" fillId="7" borderId="8" xfId="0" applyNumberFormat="1" applyFont="1" applyFill="1" applyBorder="1" applyAlignment="1">
      <alignment horizontal="right" vertical="top" wrapText="1"/>
    </xf>
    <xf numFmtId="0" fontId="1" fillId="5" borderId="0" xfId="0" applyFont="1" applyFill="1" applyAlignment="1">
      <alignment vertical="top"/>
    </xf>
    <xf numFmtId="0" fontId="5" fillId="5" borderId="0" xfId="0" applyFont="1" applyFill="1" applyAlignment="1">
      <alignment vertical="top"/>
    </xf>
    <xf numFmtId="0" fontId="0" fillId="0" borderId="8" xfId="0" applyBorder="1" applyAlignment="1">
      <alignment/>
    </xf>
    <xf numFmtId="0" fontId="3" fillId="5" borderId="8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vertical="top" wrapText="1"/>
    </xf>
    <xf numFmtId="0" fontId="2" fillId="7" borderId="27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PageLayoutView="0" workbookViewId="0" topLeftCell="A1">
      <selection activeCell="K16" sqref="K16"/>
    </sheetView>
  </sheetViews>
  <sheetFormatPr defaultColWidth="10.33203125" defaultRowHeight="11.25"/>
  <cols>
    <col min="1" max="1" width="2.33203125" style="0" customWidth="1"/>
    <col min="2" max="2" width="55.66015625" style="0" customWidth="1"/>
    <col min="3" max="3" width="17.33203125" style="0" customWidth="1"/>
    <col min="4" max="4" width="10.83203125" style="16" customWidth="1"/>
    <col min="5" max="5" width="10.83203125" style="0" customWidth="1"/>
    <col min="6" max="8" width="12.33203125" style="0" customWidth="1"/>
    <col min="9" max="9" width="11.66015625" style="0" customWidth="1"/>
    <col min="10" max="10" width="13.83203125" style="0" customWidth="1"/>
    <col min="11" max="11" width="20.16015625" style="0" customWidth="1"/>
    <col min="12" max="13" width="23.16015625" style="0" customWidth="1"/>
    <col min="14" max="14" width="14.33203125" style="0" customWidth="1"/>
  </cols>
  <sheetData>
    <row r="1" ht="15" customHeight="1">
      <c r="B1" s="100" t="s">
        <v>0</v>
      </c>
    </row>
    <row r="2" ht="12" customHeight="1">
      <c r="B2" s="101" t="s">
        <v>1</v>
      </c>
    </row>
    <row r="3" ht="11.25">
      <c r="B3" s="102"/>
    </row>
    <row r="4" spans="2:14" ht="10.5" customHeight="1">
      <c r="B4" s="1" t="s">
        <v>2</v>
      </c>
      <c r="C4" s="26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0.5" customHeight="1">
      <c r="B5" s="1" t="s">
        <v>4</v>
      </c>
      <c r="C5" s="104" t="s">
        <v>5</v>
      </c>
      <c r="D5" s="13" t="s">
        <v>6</v>
      </c>
      <c r="E5" s="107" t="s">
        <v>7</v>
      </c>
      <c r="F5" s="38" t="s">
        <v>8</v>
      </c>
      <c r="G5" s="23"/>
      <c r="H5" s="39"/>
      <c r="I5" s="32" t="s">
        <v>9</v>
      </c>
      <c r="J5" s="104" t="s">
        <v>10</v>
      </c>
      <c r="K5" s="104" t="s">
        <v>61</v>
      </c>
      <c r="L5" s="104" t="s">
        <v>11</v>
      </c>
      <c r="M5" s="104" t="s">
        <v>12</v>
      </c>
      <c r="N5" s="104" t="s">
        <v>13</v>
      </c>
    </row>
    <row r="6" spans="2:14" ht="10.5" customHeight="1">
      <c r="B6" s="1" t="s">
        <v>14</v>
      </c>
      <c r="C6" s="105"/>
      <c r="D6" s="14"/>
      <c r="E6" s="108"/>
      <c r="F6" s="40"/>
      <c r="G6" s="24"/>
      <c r="H6" s="41"/>
      <c r="I6" s="33"/>
      <c r="J6" s="105"/>
      <c r="K6" s="105"/>
      <c r="L6" s="105"/>
      <c r="M6" s="105"/>
      <c r="N6" s="105"/>
    </row>
    <row r="7" spans="2:14" ht="17.25" customHeight="1">
      <c r="B7" s="1" t="s">
        <v>15</v>
      </c>
      <c r="C7" s="106"/>
      <c r="D7" s="15"/>
      <c r="E7" s="109"/>
      <c r="F7" s="42" t="s">
        <v>16</v>
      </c>
      <c r="G7" s="25" t="s">
        <v>17</v>
      </c>
      <c r="H7" s="43" t="s">
        <v>18</v>
      </c>
      <c r="I7" s="34"/>
      <c r="J7" s="106"/>
      <c r="K7" s="106"/>
      <c r="L7" s="106"/>
      <c r="M7" s="106"/>
      <c r="N7" s="106"/>
    </row>
    <row r="8" spans="6:8" ht="4.5" customHeight="1">
      <c r="F8" s="44"/>
      <c r="G8" s="45"/>
      <c r="H8" s="46"/>
    </row>
    <row r="9" spans="2:14" ht="10.5" customHeight="1">
      <c r="B9" s="3" t="s">
        <v>19</v>
      </c>
      <c r="C9" s="4"/>
      <c r="D9" s="2"/>
      <c r="E9" s="29"/>
      <c r="F9" s="47"/>
      <c r="G9" s="19"/>
      <c r="H9" s="48"/>
      <c r="I9" s="35"/>
      <c r="J9" s="4"/>
      <c r="K9" s="4"/>
      <c r="L9" s="4"/>
      <c r="M9" s="4"/>
      <c r="N9" s="5"/>
    </row>
    <row r="10" spans="2:14" ht="10.5" customHeight="1">
      <c r="B10" s="6" t="s">
        <v>20</v>
      </c>
      <c r="C10" s="9">
        <v>100000</v>
      </c>
      <c r="D10" s="17" t="s">
        <v>16</v>
      </c>
      <c r="E10" s="30">
        <v>20000</v>
      </c>
      <c r="F10" s="49">
        <v>30000</v>
      </c>
      <c r="G10" s="20"/>
      <c r="H10" s="50"/>
      <c r="I10" s="36" t="s">
        <v>21</v>
      </c>
      <c r="J10" s="9">
        <f>C10-E10-F10</f>
        <v>50000</v>
      </c>
      <c r="K10" s="7" t="s">
        <v>22</v>
      </c>
      <c r="L10" s="22" t="s">
        <v>23</v>
      </c>
      <c r="M10" s="22" t="s">
        <v>24</v>
      </c>
      <c r="N10" s="8"/>
    </row>
    <row r="11" spans="2:14" ht="10.5" customHeight="1">
      <c r="B11" s="10" t="s">
        <v>25</v>
      </c>
      <c r="C11" s="11"/>
      <c r="D11" s="18"/>
      <c r="E11" s="31"/>
      <c r="F11" s="51"/>
      <c r="G11" s="21"/>
      <c r="H11" s="52"/>
      <c r="I11" s="37"/>
      <c r="J11" s="11"/>
      <c r="K11" s="11"/>
      <c r="L11" s="11"/>
      <c r="M11" s="11"/>
      <c r="N11" s="12"/>
    </row>
    <row r="12" spans="2:14" ht="10.5" customHeight="1">
      <c r="B12" s="3" t="s">
        <v>26</v>
      </c>
      <c r="C12" s="4"/>
      <c r="D12" s="2"/>
      <c r="E12" s="29"/>
      <c r="F12" s="47"/>
      <c r="G12" s="19"/>
      <c r="H12" s="48"/>
      <c r="I12" s="35"/>
      <c r="J12" s="4"/>
      <c r="K12" s="4"/>
      <c r="L12" s="4"/>
      <c r="M12" s="4"/>
      <c r="N12" s="5"/>
    </row>
    <row r="13" spans="2:14" ht="10.5" customHeight="1">
      <c r="B13" s="6" t="s">
        <v>27</v>
      </c>
      <c r="C13" s="9">
        <v>170000</v>
      </c>
      <c r="D13" s="17" t="s">
        <v>17</v>
      </c>
      <c r="E13" s="30"/>
      <c r="F13" s="49"/>
      <c r="G13" s="20">
        <v>85000</v>
      </c>
      <c r="H13" s="50"/>
      <c r="I13" s="36" t="s">
        <v>28</v>
      </c>
      <c r="J13" s="9">
        <f>C13-G13</f>
        <v>85000</v>
      </c>
      <c r="K13" s="7" t="s">
        <v>63</v>
      </c>
      <c r="L13" s="103" t="s">
        <v>29</v>
      </c>
      <c r="M13" s="22" t="s">
        <v>30</v>
      </c>
      <c r="N13" s="8"/>
    </row>
    <row r="14" spans="2:14" ht="10.5" customHeight="1">
      <c r="B14" s="10" t="s">
        <v>25</v>
      </c>
      <c r="C14" s="11"/>
      <c r="D14" s="18"/>
      <c r="E14" s="31"/>
      <c r="F14" s="51"/>
      <c r="G14" s="21"/>
      <c r="H14" s="52"/>
      <c r="I14" s="37"/>
      <c r="J14" s="11"/>
      <c r="K14" s="11"/>
      <c r="L14" s="11"/>
      <c r="M14" s="11"/>
      <c r="N14" s="12"/>
    </row>
    <row r="15" spans="2:14" ht="23.25" customHeight="1">
      <c r="B15" s="6" t="s">
        <v>31</v>
      </c>
      <c r="C15" s="9">
        <v>150000</v>
      </c>
      <c r="D15" s="17" t="s">
        <v>17</v>
      </c>
      <c r="E15" s="30">
        <v>75000</v>
      </c>
      <c r="F15" s="49"/>
      <c r="G15" s="53">
        <v>75000</v>
      </c>
      <c r="H15" s="50"/>
      <c r="I15" s="36" t="s">
        <v>32</v>
      </c>
      <c r="J15" s="9">
        <v>0</v>
      </c>
      <c r="K15" s="7" t="s">
        <v>64</v>
      </c>
      <c r="L15" s="103" t="s">
        <v>62</v>
      </c>
      <c r="M15" s="22" t="s">
        <v>30</v>
      </c>
      <c r="N15" s="8"/>
    </row>
    <row r="16" spans="2:14" ht="10.5" customHeight="1">
      <c r="B16" s="10" t="s">
        <v>25</v>
      </c>
      <c r="C16" s="11"/>
      <c r="D16" s="18"/>
      <c r="E16" s="31"/>
      <c r="F16" s="51"/>
      <c r="G16" s="21"/>
      <c r="H16" s="52"/>
      <c r="I16" s="37"/>
      <c r="J16" s="11"/>
      <c r="K16" s="11"/>
      <c r="L16" s="11"/>
      <c r="M16" s="11"/>
      <c r="N16" s="12"/>
    </row>
    <row r="17" spans="2:14" ht="10.5" customHeight="1">
      <c r="B17" s="3" t="s">
        <v>33</v>
      </c>
      <c r="C17" s="4"/>
      <c r="D17" s="2"/>
      <c r="E17" s="29"/>
      <c r="F17" s="47"/>
      <c r="G17" s="19"/>
      <c r="H17" s="48"/>
      <c r="I17" s="35"/>
      <c r="J17" s="4"/>
      <c r="K17" s="4"/>
      <c r="L17" s="4"/>
      <c r="M17" s="4"/>
      <c r="N17" s="5"/>
    </row>
    <row r="18" spans="2:14" ht="10.5" customHeight="1">
      <c r="B18" s="6" t="s">
        <v>34</v>
      </c>
      <c r="C18" s="9">
        <v>83000</v>
      </c>
      <c r="D18" s="17" t="s">
        <v>18</v>
      </c>
      <c r="E18" s="30"/>
      <c r="F18" s="49"/>
      <c r="G18" s="20"/>
      <c r="H18" s="50">
        <v>40000</v>
      </c>
      <c r="I18" s="36" t="s">
        <v>21</v>
      </c>
      <c r="J18" s="9">
        <f>C18-H18</f>
        <v>43000</v>
      </c>
      <c r="K18" s="7" t="s">
        <v>35</v>
      </c>
      <c r="L18" s="22" t="s">
        <v>36</v>
      </c>
      <c r="M18" s="22" t="s">
        <v>37</v>
      </c>
      <c r="N18" s="8"/>
    </row>
    <row r="19" spans="2:14" ht="10.5" customHeight="1">
      <c r="B19" s="10" t="s">
        <v>25</v>
      </c>
      <c r="C19" s="11"/>
      <c r="D19" s="18"/>
      <c r="E19" s="31"/>
      <c r="F19" s="51"/>
      <c r="G19" s="21"/>
      <c r="H19" s="52"/>
      <c r="I19" s="37"/>
      <c r="J19" s="11"/>
      <c r="K19" s="11"/>
      <c r="L19" s="11"/>
      <c r="M19" s="11"/>
      <c r="N19" s="12"/>
    </row>
    <row r="20" spans="2:14" ht="24.75" customHeight="1">
      <c r="B20" s="6" t="s">
        <v>38</v>
      </c>
      <c r="C20" s="9">
        <v>95000</v>
      </c>
      <c r="D20" s="17" t="s">
        <v>18</v>
      </c>
      <c r="E20" s="30">
        <v>75000</v>
      </c>
      <c r="F20" s="49"/>
      <c r="G20" s="53"/>
      <c r="H20" s="54">
        <v>20000</v>
      </c>
      <c r="I20" s="36" t="s">
        <v>32</v>
      </c>
      <c r="J20" s="9">
        <f>C20-E20-H20</f>
        <v>0</v>
      </c>
      <c r="K20" s="7" t="s">
        <v>39</v>
      </c>
      <c r="L20" s="22" t="s">
        <v>40</v>
      </c>
      <c r="M20" s="22" t="s">
        <v>37</v>
      </c>
      <c r="N20" s="8"/>
    </row>
    <row r="21" spans="2:14" ht="10.5" customHeight="1">
      <c r="B21" s="10" t="s">
        <v>25</v>
      </c>
      <c r="C21" s="11"/>
      <c r="D21" s="18"/>
      <c r="E21" s="31"/>
      <c r="F21" s="51"/>
      <c r="G21" s="21"/>
      <c r="H21" s="52"/>
      <c r="I21" s="37"/>
      <c r="J21" s="11"/>
      <c r="K21" s="11"/>
      <c r="L21" s="11"/>
      <c r="M21" s="11"/>
      <c r="N21" s="12"/>
    </row>
    <row r="22" spans="2:14" ht="10.5" customHeight="1">
      <c r="B22" s="3" t="s">
        <v>41</v>
      </c>
      <c r="C22" s="11"/>
      <c r="D22" s="18"/>
      <c r="E22" s="31"/>
      <c r="F22" s="51"/>
      <c r="G22" s="21"/>
      <c r="H22" s="52"/>
      <c r="I22" s="37"/>
      <c r="J22" s="11"/>
      <c r="K22" s="11"/>
      <c r="L22" s="11"/>
      <c r="M22" s="11"/>
      <c r="N22" s="12"/>
    </row>
    <row r="23" spans="2:15" ht="24.75" customHeight="1">
      <c r="B23" s="76" t="s">
        <v>42</v>
      </c>
      <c r="C23" s="77">
        <v>10500</v>
      </c>
      <c r="D23" s="78" t="s">
        <v>16</v>
      </c>
      <c r="E23" s="79"/>
      <c r="F23" s="80"/>
      <c r="G23" s="81"/>
      <c r="H23" s="82">
        <v>10500</v>
      </c>
      <c r="I23" s="83" t="s">
        <v>43</v>
      </c>
      <c r="J23" s="77">
        <f>C23-E23-H23</f>
        <v>0</v>
      </c>
      <c r="K23" s="84" t="s">
        <v>44</v>
      </c>
      <c r="L23" s="85" t="s">
        <v>45</v>
      </c>
      <c r="M23" s="85" t="s">
        <v>24</v>
      </c>
      <c r="N23" s="86"/>
      <c r="O23" s="55" t="s">
        <v>46</v>
      </c>
    </row>
    <row r="24" spans="2:14" ht="10.5" customHeight="1">
      <c r="B24" s="87" t="s">
        <v>25</v>
      </c>
      <c r="C24" s="88"/>
      <c r="D24" s="89"/>
      <c r="E24" s="90"/>
      <c r="F24" s="91"/>
      <c r="G24" s="92"/>
      <c r="H24" s="93"/>
      <c r="I24" s="94"/>
      <c r="J24" s="88"/>
      <c r="K24" s="88"/>
      <c r="L24" s="88"/>
      <c r="M24" s="88"/>
      <c r="N24" s="95"/>
    </row>
    <row r="25" spans="2:15" ht="10.5" customHeight="1">
      <c r="B25" s="56" t="s">
        <v>47</v>
      </c>
      <c r="C25" s="57">
        <v>6500</v>
      </c>
      <c r="D25" s="58" t="s">
        <v>16</v>
      </c>
      <c r="E25" s="59"/>
      <c r="F25" s="60">
        <v>6500</v>
      </c>
      <c r="G25" s="61"/>
      <c r="H25" s="62"/>
      <c r="I25" s="63" t="s">
        <v>48</v>
      </c>
      <c r="J25" s="57">
        <f>C25-E25-F25</f>
        <v>0</v>
      </c>
      <c r="K25" s="64" t="s">
        <v>49</v>
      </c>
      <c r="L25" s="65"/>
      <c r="M25" s="65" t="s">
        <v>24</v>
      </c>
      <c r="N25" s="75" t="s">
        <v>50</v>
      </c>
      <c r="O25" s="55" t="s">
        <v>51</v>
      </c>
    </row>
    <row r="26" spans="2:15" ht="10.5" customHeight="1">
      <c r="B26" s="66" t="s">
        <v>25</v>
      </c>
      <c r="C26" s="67"/>
      <c r="D26" s="68"/>
      <c r="E26" s="69"/>
      <c r="F26" s="70"/>
      <c r="G26" s="71"/>
      <c r="H26" s="72"/>
      <c r="I26" s="73"/>
      <c r="J26" s="67"/>
      <c r="K26" s="67"/>
      <c r="L26" s="67"/>
      <c r="M26" s="67"/>
      <c r="N26" s="74"/>
      <c r="O26" s="55" t="s">
        <v>52</v>
      </c>
    </row>
    <row r="27" spans="2:14" ht="10.5" customHeight="1">
      <c r="B27" s="6" t="s">
        <v>53</v>
      </c>
      <c r="C27" s="9">
        <v>25000</v>
      </c>
      <c r="D27" s="17" t="s">
        <v>16</v>
      </c>
      <c r="E27" s="30"/>
      <c r="F27" s="49">
        <f>C27</f>
        <v>25000</v>
      </c>
      <c r="G27" s="20"/>
      <c r="H27" s="50"/>
      <c r="I27" s="36" t="s">
        <v>54</v>
      </c>
      <c r="J27" s="9">
        <f>C27-E27-F27</f>
        <v>0</v>
      </c>
      <c r="K27" s="7" t="s">
        <v>55</v>
      </c>
      <c r="L27" s="22" t="s">
        <v>56</v>
      </c>
      <c r="M27" s="22" t="s">
        <v>37</v>
      </c>
      <c r="N27" s="8"/>
    </row>
    <row r="28" spans="2:14" ht="10.5" customHeight="1">
      <c r="B28" s="10" t="s">
        <v>25</v>
      </c>
      <c r="C28" s="11"/>
      <c r="D28" s="18"/>
      <c r="E28" s="31"/>
      <c r="F28" s="51"/>
      <c r="G28" s="21"/>
      <c r="H28" s="52"/>
      <c r="I28" s="37"/>
      <c r="J28" s="11"/>
      <c r="K28" s="11"/>
      <c r="L28" s="11"/>
      <c r="M28" s="11"/>
      <c r="N28" s="12"/>
    </row>
    <row r="29" spans="2:15" s="97" customFormat="1" ht="24.75" customHeight="1">
      <c r="B29" s="6" t="s">
        <v>57</v>
      </c>
      <c r="C29" s="9">
        <v>35000</v>
      </c>
      <c r="D29" s="17" t="s">
        <v>16</v>
      </c>
      <c r="E29" s="30">
        <v>17500</v>
      </c>
      <c r="F29" s="98">
        <f>C29-E29</f>
        <v>17500</v>
      </c>
      <c r="G29" s="53"/>
      <c r="H29" s="54"/>
      <c r="I29" s="36" t="s">
        <v>28</v>
      </c>
      <c r="J29" s="9">
        <f>C29-E29-F29</f>
        <v>0</v>
      </c>
      <c r="K29" s="7" t="s">
        <v>58</v>
      </c>
      <c r="L29" s="22" t="s">
        <v>59</v>
      </c>
      <c r="M29" s="22" t="s">
        <v>24</v>
      </c>
      <c r="N29" s="8"/>
      <c r="O29" s="96"/>
    </row>
    <row r="30" spans="2:14" s="97" customFormat="1" ht="10.5" customHeight="1">
      <c r="B30" s="10" t="s">
        <v>25</v>
      </c>
      <c r="C30" s="11"/>
      <c r="D30" s="18"/>
      <c r="E30" s="31"/>
      <c r="F30" s="51"/>
      <c r="G30" s="21"/>
      <c r="H30" s="52"/>
      <c r="I30" s="37"/>
      <c r="J30" s="11"/>
      <c r="K30" s="11"/>
      <c r="L30" s="11"/>
      <c r="M30" s="11"/>
      <c r="N30" s="12"/>
    </row>
    <row r="31" ht="4.5" customHeight="1"/>
    <row r="32" spans="2:14" ht="10.5" customHeight="1">
      <c r="B32" s="1" t="s">
        <v>60</v>
      </c>
      <c r="C32" s="4"/>
      <c r="D32" s="2"/>
      <c r="E32" s="4"/>
      <c r="F32" s="99">
        <f>SUM(F10:F29)</f>
        <v>79000</v>
      </c>
      <c r="G32" s="99">
        <f>SUM(G10:G30)</f>
        <v>160000</v>
      </c>
      <c r="H32" s="99">
        <f>SUM(H10:H29)</f>
        <v>70500</v>
      </c>
      <c r="I32" s="4"/>
      <c r="J32" s="4"/>
      <c r="K32" s="4"/>
      <c r="L32" s="4"/>
      <c r="M32" s="4"/>
      <c r="N32" s="5"/>
    </row>
  </sheetData>
  <sheetProtection/>
  <mergeCells count="7">
    <mergeCell ref="C5:C7"/>
    <mergeCell ref="K5:K7"/>
    <mergeCell ref="J5:J7"/>
    <mergeCell ref="L5:L7"/>
    <mergeCell ref="M5:M7"/>
    <mergeCell ref="N5:N7"/>
    <mergeCell ref="E5:E7"/>
  </mergeCells>
  <printOptions/>
  <pageMargins left="0.75" right="0.75" top="1" bottom="1" header="0.5" footer="0.5"/>
  <pageSetup horizontalDpi="600" verticalDpi="600" orientation="portrait" paperSize="9" r:id="rId1"/>
  <ignoredErrors>
    <ignoredError sqref="G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Anastasia_nil</dc:creator>
  <cp:keywords/>
  <dc:description/>
  <cp:lastModifiedBy>Admin</cp:lastModifiedBy>
  <dcterms:created xsi:type="dcterms:W3CDTF">2016-09-28T08:04:12Z</dcterms:created>
  <dcterms:modified xsi:type="dcterms:W3CDTF">2016-12-15T08:48:02Z</dcterms:modified>
  <cp:category/>
  <cp:version/>
  <cp:contentType/>
  <cp:contentStatus/>
</cp:coreProperties>
</file>