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<sst xmlns="http://schemas.openxmlformats.org/spreadsheetml/2006/main" count="36" uniqueCount="36">
  <si>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Сценарий: </t>
  </si>
  <si>
    <t>Подразделение: Агроотдел</t>
  </si>
  <si>
    <t>№ п/п</t>
  </si>
  <si>
    <t>Культура/Поле</t>
  </si>
  <si>
    <t>Площадь, га.</t>
  </si>
  <si>
    <t>9 Гвоздевское</t>
  </si>
  <si>
    <t>РГ-6</t>
  </si>
  <si>
    <t>18 У пруда</t>
  </si>
  <si>
    <t>20 У Басенко</t>
  </si>
  <si>
    <t>21 Липовка</t>
  </si>
  <si>
    <t>22 Липовка</t>
  </si>
  <si>
    <t>44 Ермилов лог</t>
  </si>
  <si>
    <t>РГ-1</t>
  </si>
  <si>
    <t>РГ-2</t>
  </si>
  <si>
    <t>РГ-4</t>
  </si>
  <si>
    <t>РГ-5</t>
  </si>
  <si>
    <t>Пашня всего:</t>
  </si>
  <si>
    <t>Пастбища и сенокосы всего:</t>
  </si>
  <si>
    <t>Сельхозугодья всего:</t>
  </si>
  <si>
    <t>Убрано, га</t>
  </si>
  <si>
    <t>Намолочено, тонн</t>
  </si>
  <si>
    <t>Дата</t>
  </si>
  <si>
    <t>Главный экономист</t>
  </si>
  <si>
    <t>Убрано за смену</t>
  </si>
  <si>
    <t>Намолочено за смену</t>
  </si>
  <si>
    <t>Т.В. Решенина</t>
  </si>
  <si>
    <t>Физ.Урожайность, ц/га</t>
  </si>
  <si>
    <t xml:space="preserve">РГ-3 </t>
  </si>
  <si>
    <t>23 Белая Церковь</t>
  </si>
  <si>
    <t>24 у пруда</t>
  </si>
  <si>
    <t>1 кругленькое</t>
  </si>
  <si>
    <t>Урожайность по полям СП Дон 2017 год</t>
  </si>
  <si>
    <t>Пшеница озимая 2017</t>
  </si>
  <si>
    <t>Кукуруза  2017</t>
  </si>
  <si>
    <t>Соя 2017</t>
  </si>
  <si>
    <t>Подсолнечник 2017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</si>
</sst>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г.&quot;"/>
    <numFmt numFmtId="173" formatCode="0.000"/>
  </numFmts>
  <fonts count="37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1" fontId="2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/>
    </xf>
    <xf numFmtId="173" fontId="1" fillId="0" borderId="13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171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1" fontId="1" fillId="0" borderId="10" xfId="0" applyNumberFormat="1" applyFont="1" applyFill="1" applyBorder="1" applyAlignment="1">
      <alignment horizontal="right"/>
    </xf>
    <xf numFmtId="173" fontId="1" fillId="0" borderId="13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 indent="5"/>
    </xf>
    <xf numFmtId="1" fontId="1" fillId="0" borderId="13" xfId="0" applyNumberFormat="1" applyFont="1" applyBorder="1" applyAlignment="1">
      <alignment horizontal="left" wrapText="1" indent="5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1" fillId="33" borderId="1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/>
    </xf>
    <xf numFmtId="173" fontId="2" fillId="33" borderId="13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1" fontId="2" fillId="33" borderId="11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wrapText="1" indent="5"/>
    </xf>
    <xf numFmtId="1" fontId="2" fillId="33" borderId="10" xfId="0" applyNumberFormat="1" applyFont="1" applyFill="1" applyBorder="1" applyAlignment="1">
      <alignment horizontal="right"/>
    </xf>
    <xf numFmtId="173" fontId="1" fillId="33" borderId="10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left" wrapText="1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4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10.66015625" defaultRowHeight="11.25" outlineLevelRow="1"/>
  <cols>
    <col min="1" max="1" width="1.171875" style="1" customWidth="1"/>
    <col min="2" max="2" width="6.5" style="1" customWidth="1"/>
    <col min="3" max="3" width="13" style="1" customWidth="1"/>
    <col min="4" max="4" width="13.33203125" style="1" customWidth="1"/>
    <col min="5" max="5" width="3.5" style="1" customWidth="1"/>
    <col min="6" max="6" width="12.83203125" style="1" customWidth="1"/>
    <col min="7" max="7" width="13" style="1" customWidth="1"/>
    <col min="8" max="8" width="11.5" style="1" customWidth="1"/>
    <col min="9" max="9" width="17.33203125" style="1" customWidth="1"/>
    <col min="10" max="10" width="15.5" style="1" customWidth="1"/>
    <col min="11" max="11" width="19.83203125" style="1" customWidth="1"/>
    <col min="12" max="16384" width="10.66015625" style="2" customWidth="1"/>
  </cols>
  <sheetData>
    <row r="1" spans="2:11" s="1" customFormat="1" ht="15.75">
      <c r="B1" s="40" t="s">
        <v>31</v>
      </c>
      <c r="C1" s="40"/>
      <c r="D1" s="40"/>
      <c r="E1" s="40"/>
      <c r="F1" s="40"/>
      <c r="G1" s="40"/>
      <c r="H1" s="40"/>
      <c r="I1" s="40"/>
      <c r="J1" s="40"/>
      <c r="K1" s="40"/>
    </row>
    <row r="3" ht="15.75">
      <c r="B3" s="1" t="s">
        <v>0</v>
      </c>
    </row>
    <row r="4" spans="2:11" ht="15.75">
      <c r="B4" s="1" t="s">
        <v>1</v>
      </c>
      <c r="I4" s="1" t="s">
        <v>21</v>
      </c>
      <c r="K4" s="30">
        <f ca="1">TODAY()</f>
        <v>42816</v>
      </c>
    </row>
    <row r="6" spans="2:11" s="1" customFormat="1" ht="15.75">
      <c r="B6" s="34" t="s">
        <v>2</v>
      </c>
      <c r="C6" s="35" t="s">
        <v>3</v>
      </c>
      <c r="D6" s="35"/>
      <c r="E6" s="35"/>
      <c r="F6" s="36">
        <v>2017</v>
      </c>
      <c r="G6" s="36"/>
      <c r="H6" s="36"/>
      <c r="I6" s="36"/>
      <c r="J6" s="36"/>
      <c r="K6" s="36"/>
    </row>
    <row r="7" spans="2:11" s="3" customFormat="1" ht="31.5">
      <c r="B7" s="34"/>
      <c r="C7" s="35"/>
      <c r="D7" s="35"/>
      <c r="E7" s="35"/>
      <c r="F7" s="4" t="s">
        <v>4</v>
      </c>
      <c r="G7" s="4" t="s">
        <v>19</v>
      </c>
      <c r="H7" s="4" t="s">
        <v>23</v>
      </c>
      <c r="I7" s="4" t="s">
        <v>20</v>
      </c>
      <c r="J7" s="4" t="s">
        <v>24</v>
      </c>
      <c r="K7" s="5" t="s">
        <v>26</v>
      </c>
    </row>
    <row r="8" spans="2:11" s="28" customFormat="1" ht="15.75">
      <c r="B8" s="29"/>
      <c r="C8" s="37" t="s">
        <v>32</v>
      </c>
      <c r="D8" s="37"/>
      <c r="E8" s="37"/>
      <c r="F8" s="7">
        <f>SUM(F9:F10)</f>
        <v>114</v>
      </c>
      <c r="G8" s="8">
        <f>G9+G10</f>
        <v>0</v>
      </c>
      <c r="H8" s="8">
        <f>H9+H10</f>
        <v>0</v>
      </c>
      <c r="I8" s="8">
        <f>I9+I10</f>
        <v>0</v>
      </c>
      <c r="J8" s="8">
        <f>J9+J10</f>
        <v>0</v>
      </c>
      <c r="K8" s="10" t="e">
        <f>I8/G8*10</f>
        <v>#DIV/0!</v>
      </c>
    </row>
    <row r="9" spans="1:11" ht="15.75" outlineLevel="1">
      <c r="A9" s="2"/>
      <c r="B9" s="11">
        <v>1</v>
      </c>
      <c r="C9" s="38" t="s">
        <v>9</v>
      </c>
      <c r="D9" s="38"/>
      <c r="E9" s="38"/>
      <c r="F9" s="12">
        <v>101</v>
      </c>
      <c r="G9" s="13"/>
      <c r="H9" s="14"/>
      <c r="I9" s="14"/>
      <c r="J9" s="14"/>
      <c r="K9" s="15" t="e">
        <f>I9/G9*10</f>
        <v>#DIV/0!</v>
      </c>
    </row>
    <row r="10" spans="1:11" ht="15.75" outlineLevel="1">
      <c r="A10" s="2"/>
      <c r="B10" s="11">
        <v>2</v>
      </c>
      <c r="C10" s="38" t="s">
        <v>10</v>
      </c>
      <c r="D10" s="38"/>
      <c r="E10" s="38"/>
      <c r="F10" s="12">
        <v>13</v>
      </c>
      <c r="G10" s="13"/>
      <c r="H10" s="14"/>
      <c r="I10" s="14"/>
      <c r="J10" s="14"/>
      <c r="K10" s="15" t="e">
        <f>I10/G10*10</f>
        <v>#DIV/0!</v>
      </c>
    </row>
    <row r="11" spans="1:11" ht="15.75">
      <c r="A11" s="2"/>
      <c r="B11" s="44"/>
      <c r="C11" s="45" t="s">
        <v>33</v>
      </c>
      <c r="D11" s="45"/>
      <c r="E11" s="45"/>
      <c r="F11" s="46">
        <f>SUM(F12:F15)</f>
        <v>268</v>
      </c>
      <c r="G11" s="47">
        <f>SUM(G12:G15)</f>
        <v>0</v>
      </c>
      <c r="H11" s="48"/>
      <c r="I11" s="48">
        <f>SUM(I12:I15)</f>
        <v>0</v>
      </c>
      <c r="J11" s="48"/>
      <c r="K11" s="49" t="e">
        <f>I11/G11*10</f>
        <v>#DIV/0!</v>
      </c>
    </row>
    <row r="12" spans="1:11" ht="15.75">
      <c r="A12" s="2"/>
      <c r="B12" s="50">
        <v>3</v>
      </c>
      <c r="C12" s="51" t="s">
        <v>7</v>
      </c>
      <c r="D12" s="51"/>
      <c r="E12" s="51"/>
      <c r="F12" s="52">
        <v>75</v>
      </c>
      <c r="G12" s="47"/>
      <c r="H12" s="48"/>
      <c r="I12" s="48"/>
      <c r="J12" s="53"/>
      <c r="K12" s="49" t="e">
        <f>I12/G12*10</f>
        <v>#DIV/0!</v>
      </c>
    </row>
    <row r="13" spans="1:11" ht="15.75">
      <c r="A13" s="2"/>
      <c r="B13" s="50">
        <v>4</v>
      </c>
      <c r="C13" s="54">
        <v>19</v>
      </c>
      <c r="D13" s="54"/>
      <c r="E13" s="54"/>
      <c r="F13" s="52">
        <v>75</v>
      </c>
      <c r="G13" s="47"/>
      <c r="H13" s="48"/>
      <c r="I13" s="48"/>
      <c r="J13" s="53"/>
      <c r="K13" s="49" t="e">
        <f>I13/G13*10</f>
        <v>#DIV/0!</v>
      </c>
    </row>
    <row r="14" spans="1:11" ht="15.75">
      <c r="A14" s="2"/>
      <c r="B14" s="50">
        <v>5</v>
      </c>
      <c r="C14" s="54" t="s">
        <v>8</v>
      </c>
      <c r="D14" s="54"/>
      <c r="E14" s="54"/>
      <c r="F14" s="52">
        <v>29</v>
      </c>
      <c r="G14" s="47"/>
      <c r="H14" s="48"/>
      <c r="I14" s="48"/>
      <c r="J14" s="53"/>
      <c r="K14" s="49" t="e">
        <f>I14/G14*10</f>
        <v>#DIV/0!</v>
      </c>
    </row>
    <row r="15" spans="1:11" ht="15.75">
      <c r="A15" s="2"/>
      <c r="B15" s="50">
        <v>6</v>
      </c>
      <c r="C15" s="51">
        <v>58</v>
      </c>
      <c r="D15" s="51"/>
      <c r="E15" s="51"/>
      <c r="F15" s="52">
        <v>89</v>
      </c>
      <c r="G15" s="47"/>
      <c r="H15" s="48"/>
      <c r="I15" s="48"/>
      <c r="J15" s="53"/>
      <c r="K15" s="49" t="e">
        <f>I15/G15*10</f>
        <v>#DIV/0!</v>
      </c>
    </row>
    <row r="16" spans="1:11" ht="15.75">
      <c r="A16" s="2"/>
      <c r="B16" s="6"/>
      <c r="C16" s="37" t="s">
        <v>34</v>
      </c>
      <c r="D16" s="37"/>
      <c r="E16" s="37"/>
      <c r="F16" s="7">
        <f>SUM(F17:F23)</f>
        <v>998</v>
      </c>
      <c r="G16" s="8">
        <f>SUM(G17:G23)</f>
        <v>0</v>
      </c>
      <c r="H16" s="8">
        <f>SUM(H17:H23)</f>
        <v>0</v>
      </c>
      <c r="I16" s="8">
        <f>SUM(I17:I23)</f>
        <v>0</v>
      </c>
      <c r="J16" s="8">
        <f>SUM(J17:J23)</f>
        <v>0</v>
      </c>
      <c r="K16" s="10" t="e">
        <f aca="true" t="shared" si="0" ref="K16:K22">I16/G16*10</f>
        <v>#DIV/0!</v>
      </c>
    </row>
    <row r="17" spans="1:11" ht="15.75" outlineLevel="1">
      <c r="A17" s="2"/>
      <c r="B17" s="11">
        <v>7</v>
      </c>
      <c r="C17" s="39" t="s">
        <v>11</v>
      </c>
      <c r="D17" s="39"/>
      <c r="E17" s="39"/>
      <c r="F17" s="12">
        <v>189</v>
      </c>
      <c r="G17" s="13"/>
      <c r="H17" s="14"/>
      <c r="I17" s="14"/>
      <c r="J17" s="14"/>
      <c r="K17" s="15" t="e">
        <f t="shared" si="0"/>
        <v>#DIV/0!</v>
      </c>
    </row>
    <row r="18" spans="1:11" ht="15.75" outlineLevel="1">
      <c r="A18" s="2"/>
      <c r="B18" s="11">
        <v>8</v>
      </c>
      <c r="C18" s="38" t="s">
        <v>12</v>
      </c>
      <c r="D18" s="38"/>
      <c r="E18" s="38"/>
      <c r="F18" s="12">
        <v>80</v>
      </c>
      <c r="G18" s="13"/>
      <c r="H18" s="14"/>
      <c r="I18" s="14"/>
      <c r="J18" s="14"/>
      <c r="K18" s="15" t="e">
        <f t="shared" si="0"/>
        <v>#DIV/0!</v>
      </c>
    </row>
    <row r="19" spans="1:11" ht="15.75" outlineLevel="1">
      <c r="A19" s="2"/>
      <c r="B19" s="11">
        <v>9</v>
      </c>
      <c r="C19" s="38" t="s">
        <v>13</v>
      </c>
      <c r="D19" s="38"/>
      <c r="E19" s="38"/>
      <c r="F19" s="12">
        <v>113</v>
      </c>
      <c r="G19" s="13"/>
      <c r="H19" s="14"/>
      <c r="I19" s="14"/>
      <c r="J19" s="14"/>
      <c r="K19" s="15" t="e">
        <f t="shared" si="0"/>
        <v>#DIV/0!</v>
      </c>
    </row>
    <row r="20" spans="1:11" ht="15.75" outlineLevel="1">
      <c r="A20" s="2"/>
      <c r="B20" s="11">
        <v>10</v>
      </c>
      <c r="C20" s="38" t="s">
        <v>27</v>
      </c>
      <c r="D20" s="38"/>
      <c r="E20" s="38"/>
      <c r="F20" s="12">
        <v>101</v>
      </c>
      <c r="G20" s="13"/>
      <c r="H20" s="14"/>
      <c r="I20" s="14"/>
      <c r="J20" s="14"/>
      <c r="K20" s="15" t="e">
        <f t="shared" si="0"/>
        <v>#DIV/0!</v>
      </c>
    </row>
    <row r="21" spans="1:11" ht="15.75" outlineLevel="1">
      <c r="A21" s="2"/>
      <c r="B21" s="11">
        <v>11</v>
      </c>
      <c r="C21" s="38" t="s">
        <v>14</v>
      </c>
      <c r="D21" s="38"/>
      <c r="E21" s="38"/>
      <c r="F21" s="12">
        <v>75</v>
      </c>
      <c r="G21" s="13"/>
      <c r="H21" s="14"/>
      <c r="I21" s="14"/>
      <c r="J21" s="14"/>
      <c r="K21" s="15" t="e">
        <f t="shared" si="0"/>
        <v>#DIV/0!</v>
      </c>
    </row>
    <row r="22" spans="1:11" ht="15.75" outlineLevel="1">
      <c r="A22" s="2"/>
      <c r="B22" s="11">
        <v>12</v>
      </c>
      <c r="C22" s="38" t="s">
        <v>15</v>
      </c>
      <c r="D22" s="38"/>
      <c r="E22" s="38"/>
      <c r="F22" s="12">
        <v>190</v>
      </c>
      <c r="G22" s="13"/>
      <c r="H22" s="14"/>
      <c r="I22" s="14"/>
      <c r="J22" s="14"/>
      <c r="K22" s="15" t="e">
        <f t="shared" si="0"/>
        <v>#DIV/0!</v>
      </c>
    </row>
    <row r="23" spans="1:11" ht="15.75" outlineLevel="1">
      <c r="A23" s="2"/>
      <c r="B23" s="11">
        <v>13</v>
      </c>
      <c r="C23" s="38" t="s">
        <v>6</v>
      </c>
      <c r="D23" s="38"/>
      <c r="E23" s="38"/>
      <c r="F23" s="12">
        <v>250</v>
      </c>
      <c r="G23" s="13"/>
      <c r="H23" s="14"/>
      <c r="I23" s="14"/>
      <c r="J23" s="14"/>
      <c r="K23" s="15" t="e">
        <f>I23/G23*10</f>
        <v>#DIV/0!</v>
      </c>
    </row>
    <row r="24" spans="1:11" ht="15.75">
      <c r="A24" s="2"/>
      <c r="B24" s="6"/>
      <c r="C24" s="37" t="s">
        <v>35</v>
      </c>
      <c r="D24" s="37"/>
      <c r="E24" s="37"/>
      <c r="F24" s="7">
        <f>SUM(F25:F28)</f>
        <v>322</v>
      </c>
      <c r="G24" s="8">
        <f>SUM(G25:G28)</f>
        <v>0</v>
      </c>
      <c r="H24" s="9">
        <f>SUM(H25:H28)</f>
        <v>0</v>
      </c>
      <c r="I24" s="9">
        <f>SUM(I25:I28)</f>
        <v>0</v>
      </c>
      <c r="J24" s="9">
        <f>SUM(J25:J28)</f>
        <v>0</v>
      </c>
      <c r="K24" s="10" t="e">
        <f>I24/G24*10</f>
        <v>#DIV/0!</v>
      </c>
    </row>
    <row r="25" spans="1:11" ht="15.75" outlineLevel="1">
      <c r="A25" s="2"/>
      <c r="B25" s="11">
        <v>14</v>
      </c>
      <c r="C25" s="38" t="s">
        <v>5</v>
      </c>
      <c r="D25" s="38"/>
      <c r="E25" s="38"/>
      <c r="F25" s="31">
        <v>70</v>
      </c>
      <c r="G25" s="32"/>
      <c r="H25" s="33"/>
      <c r="I25" s="33"/>
      <c r="J25" s="14"/>
      <c r="K25" s="10" t="e">
        <f>I25/G25*10</f>
        <v>#DIV/0!</v>
      </c>
    </row>
    <row r="26" spans="1:11" ht="36.75" customHeight="1" outlineLevel="1">
      <c r="A26" s="2"/>
      <c r="B26" s="11">
        <v>15</v>
      </c>
      <c r="C26" s="38" t="s">
        <v>28</v>
      </c>
      <c r="D26" s="38"/>
      <c r="E26" s="38"/>
      <c r="F26" s="31">
        <v>155</v>
      </c>
      <c r="G26" s="32"/>
      <c r="H26" s="33"/>
      <c r="I26" s="33"/>
      <c r="J26" s="14"/>
      <c r="K26" s="10" t="e">
        <f>I26/G26*10</f>
        <v>#DIV/0!</v>
      </c>
    </row>
    <row r="27" spans="1:11" ht="15.75" outlineLevel="1">
      <c r="A27" s="2"/>
      <c r="B27" s="11">
        <v>16</v>
      </c>
      <c r="C27" s="38" t="s">
        <v>29</v>
      </c>
      <c r="D27" s="38"/>
      <c r="E27" s="38"/>
      <c r="F27" s="31">
        <v>60</v>
      </c>
      <c r="G27" s="32"/>
      <c r="H27" s="33"/>
      <c r="I27" s="33"/>
      <c r="J27" s="14"/>
      <c r="K27" s="10" t="e">
        <f>I27/G27*10</f>
        <v>#DIV/0!</v>
      </c>
    </row>
    <row r="28" spans="1:11" ht="15.75" outlineLevel="1">
      <c r="A28" s="2"/>
      <c r="B28" s="11">
        <v>17</v>
      </c>
      <c r="C28" s="38" t="s">
        <v>30</v>
      </c>
      <c r="D28" s="38"/>
      <c r="E28" s="38"/>
      <c r="F28" s="31">
        <v>37</v>
      </c>
      <c r="G28" s="32"/>
      <c r="H28" s="33"/>
      <c r="I28" s="33"/>
      <c r="J28" s="14"/>
      <c r="K28" s="10" t="e">
        <f>I28/G28*10</f>
        <v>#DIV/0!</v>
      </c>
    </row>
    <row r="29" spans="2:11" ht="15.75">
      <c r="B29" s="17"/>
      <c r="C29" s="18"/>
      <c r="D29" s="18"/>
      <c r="E29" s="19" t="s">
        <v>16</v>
      </c>
      <c r="F29" s="16">
        <f>F24+F16+F11+F8</f>
        <v>1702</v>
      </c>
      <c r="G29" s="8"/>
      <c r="H29" s="9"/>
      <c r="I29" s="9"/>
      <c r="J29" s="9"/>
      <c r="K29" s="10"/>
    </row>
    <row r="30" spans="2:11" ht="15.75">
      <c r="B30" s="20"/>
      <c r="C30" s="42" t="s">
        <v>17</v>
      </c>
      <c r="D30" s="42"/>
      <c r="E30" s="42"/>
      <c r="F30" s="21"/>
      <c r="G30" s="22"/>
      <c r="H30" s="23"/>
      <c r="I30" s="23"/>
      <c r="J30" s="23"/>
      <c r="K30" s="10"/>
    </row>
    <row r="31" spans="2:11" ht="15.75">
      <c r="B31" s="43" t="s">
        <v>18</v>
      </c>
      <c r="C31" s="43"/>
      <c r="D31" s="43"/>
      <c r="E31" s="43"/>
      <c r="F31" s="24">
        <f>F29</f>
        <v>1702</v>
      </c>
      <c r="G31" s="25"/>
      <c r="H31" s="26"/>
      <c r="I31" s="26"/>
      <c r="J31" s="26"/>
      <c r="K31" s="27"/>
    </row>
    <row r="34" spans="2:11" ht="15.75">
      <c r="B34" s="41" t="s">
        <v>22</v>
      </c>
      <c r="C34" s="41"/>
      <c r="D34" s="41"/>
      <c r="E34" s="41"/>
      <c r="G34" s="2" t="s">
        <v>25</v>
      </c>
      <c r="H34" s="2"/>
      <c r="I34" s="2"/>
      <c r="J34" s="2"/>
      <c r="K34" s="2"/>
    </row>
  </sheetData>
  <sheetProtection/>
  <mergeCells count="28">
    <mergeCell ref="C27:E27"/>
    <mergeCell ref="C28:E28"/>
    <mergeCell ref="C25:E25"/>
    <mergeCell ref="C26:E26"/>
    <mergeCell ref="C30:E30"/>
    <mergeCell ref="B31:E31"/>
    <mergeCell ref="B1:K1"/>
    <mergeCell ref="B34:E34"/>
    <mergeCell ref="C24:E24"/>
    <mergeCell ref="C20:E20"/>
    <mergeCell ref="C21:E21"/>
    <mergeCell ref="C22:E22"/>
    <mergeCell ref="C23:E23"/>
    <mergeCell ref="C16:E16"/>
    <mergeCell ref="C17:E17"/>
    <mergeCell ref="C18:E18"/>
    <mergeCell ref="C19:E19"/>
    <mergeCell ref="C12:E12"/>
    <mergeCell ref="C13:E13"/>
    <mergeCell ref="C14:E14"/>
    <mergeCell ref="C15:E15"/>
    <mergeCell ref="C10:E10"/>
    <mergeCell ref="B6:B7"/>
    <mergeCell ref="C6:E7"/>
    <mergeCell ref="F6:K6"/>
    <mergeCell ref="C8:E8"/>
    <mergeCell ref="C9:E9"/>
    <mergeCell ref="C11:E11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Решенина</cp:lastModifiedBy>
  <cp:lastPrinted>2016-12-02T06:15:44Z</cp:lastPrinted>
  <dcterms:created xsi:type="dcterms:W3CDTF">2016-07-26T12:07:01Z</dcterms:created>
  <dcterms:modified xsi:type="dcterms:W3CDTF">2017-03-22T10:49:37Z</dcterms:modified>
  <cp:category/>
  <cp:version/>
  <cp:contentType/>
  <cp:contentStatus/>
  <cp:revision>1</cp:revision>
</cp:coreProperties>
</file>