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8" activeTab="0"/>
  </bookViews>
  <sheets>
    <sheet name="ТЗ" sheetId="1" r:id="rId1"/>
    <sheet name="Правила для разработчика" sheetId="2" r:id="rId2"/>
  </sheets>
  <definedNames/>
  <calcPr fullCalcOnLoad="1"/>
</workbook>
</file>

<file path=xl/sharedStrings.xml><?xml version="1.0" encoding="utf-8"?>
<sst xmlns="http://schemas.openxmlformats.org/spreadsheetml/2006/main" count="91" uniqueCount="73">
  <si>
    <t>Разработку выполнять в соответствии с правилами для разработчика</t>
  </si>
  <si>
    <t>перейти к правилам</t>
  </si>
  <si>
    <t>Номенклатура</t>
  </si>
  <si>
    <t>характ.</t>
  </si>
  <si>
    <t>№1</t>
  </si>
  <si>
    <t>№2</t>
  </si>
  <si>
    <t>ИД №</t>
  </si>
  <si>
    <t>25х3</t>
  </si>
  <si>
    <t>Фильтры:</t>
  </si>
  <si>
    <t>По ширине</t>
  </si>
  <si>
    <t>По характеристике</t>
  </si>
  <si>
    <t>По дополнительному номеру 1</t>
  </si>
  <si>
    <t>По дополнительному номеру 2</t>
  </si>
  <si>
    <t>По серии</t>
  </si>
  <si>
    <t>По идентификационному номеру</t>
  </si>
  <si>
    <t>По складу</t>
  </si>
  <si>
    <t>По номенклатуре</t>
  </si>
  <si>
    <t>По всем фильтрам возможность не только выбора одного значения - использовать стандартный механизм - смотреть скриншот:</t>
  </si>
  <si>
    <t>Блок настроек показать справа - так как показано на скриншоте:</t>
  </si>
  <si>
    <r>
      <t xml:space="preserve">Кнопка </t>
    </r>
    <r>
      <rPr>
        <b/>
        <sz val="10"/>
        <rFont val="Arial"/>
        <family val="2"/>
      </rPr>
      <t>Настройки</t>
    </r>
    <r>
      <rPr>
        <sz val="10"/>
        <rFont val="Arial"/>
        <family val="2"/>
      </rPr>
      <t xml:space="preserve"> - показывает/скрывает</t>
    </r>
  </si>
  <si>
    <t>в характеристике есть длина и ширина и можно получить кол-во м.кв. в одном рулоне</t>
  </si>
  <si>
    <t>в стандартных отчетах расчет количества рулонов уже есть</t>
  </si>
  <si>
    <t>Правила для разработчика</t>
  </si>
  <si>
    <t>Каждый новый вами добавленный модуль должен быть сопровожден начальными комментариями формата</t>
  </si>
  <si>
    <t>//***Разработчик &lt;Логин &gt;</t>
  </si>
  <si>
    <t>//**Описание</t>
  </si>
  <si>
    <t>//&lt;Краткое описание&gt;</t>
  </si>
  <si>
    <t>Каждая новая вами добавленная процедура должна сопровождаться начальными комментариями</t>
  </si>
  <si>
    <t>//&lt;Краткое Описание&gt;</t>
  </si>
  <si>
    <t>//**Параметры</t>
  </si>
  <si>
    <t>//&lt;Имя параметра1&gt;</t>
  </si>
  <si>
    <t>//</t>
  </si>
  <si>
    <t>- &lt;тип параметра 1, краткое описание параметра 1&gt;</t>
  </si>
  <si>
    <t>...</t>
  </si>
  <si>
    <t>//&lt;Имя параметраN&gt;</t>
  </si>
  <si>
    <t>- &lt;тип параметра N, краткое описание параметра N&gt;</t>
  </si>
  <si>
    <t>Каждая новая вами добавленная процедура/функция должна сопровождаться начальными комментариями</t>
  </si>
  <si>
    <t>//**Возвращаемое значение</t>
  </si>
  <si>
    <t>- &lt;тип возвращаемого значения, описание возвращаемого значения&gt;</t>
  </si>
  <si>
    <t>Локальные переменные модулей/процедур/функций должны быть прокомментированы</t>
  </si>
  <si>
    <t>Перем Переменная1;//&lt;краткое описание&gt;</t>
  </si>
  <si>
    <t xml:space="preserve">При изменении фрагмента в модуле, в котором вы не являетесь основным разработчиком, </t>
  </si>
  <si>
    <t>1.//+ &lt;Дата&gt; &lt;Логин&gt; &lt;Цель/причина изменения&gt;</t>
  </si>
  <si>
    <t>2. закомментированный старый фрагмент кода</t>
  </si>
  <si>
    <t>3. добавленный фрагмент кода</t>
  </si>
  <si>
    <t>4//- &lt;Дата&gt; &lt;Логин&gt;</t>
  </si>
  <si>
    <t>Общее правило - все имена переменных, кроме счетчиков цикла, должны быть осмысленными.</t>
  </si>
  <si>
    <t>ТЗ-0223</t>
  </si>
  <si>
    <t>рулонов</t>
  </si>
  <si>
    <t>кол-во</t>
  </si>
  <si>
    <t>Сумма</t>
  </si>
  <si>
    <t>99307-049</t>
  </si>
  <si>
    <t>4216-257</t>
  </si>
  <si>
    <t>TERRANA TOP EXTRA(3) 4216-257</t>
  </si>
  <si>
    <t>ООО "Поставщик"</t>
  </si>
  <si>
    <t>99307-115</t>
  </si>
  <si>
    <t>99407-120</t>
  </si>
  <si>
    <t>4264-251</t>
  </si>
  <si>
    <t>TERRANA TOP EXTRA(3) 4264-251</t>
  </si>
  <si>
    <t>TERRANA TOP EXTRA(4) 4264-251</t>
  </si>
  <si>
    <t>25х4</t>
  </si>
  <si>
    <t>ИТОГО:</t>
  </si>
  <si>
    <t>Заказ клиента ГРУТ-000381 от 28.05.2014 / статус заказа</t>
  </si>
  <si>
    <t>Заказ клиента ГРУТ-000388 от 11.06.2014 / статус заказа</t>
  </si>
  <si>
    <t>Фильтры для отбора:</t>
  </si>
  <si>
    <t>в характеристике есть ширина - по ней отобрать товар</t>
  </si>
  <si>
    <t>По дополнительному реквизиту</t>
  </si>
  <si>
    <r>
      <t xml:space="preserve">поле </t>
    </r>
    <r>
      <rPr>
        <b/>
        <sz val="10"/>
        <rFont val="Arial"/>
        <family val="2"/>
      </rPr>
      <t>рулонов</t>
    </r>
    <r>
      <rPr>
        <sz val="10"/>
        <rFont val="Arial"/>
        <family val="2"/>
      </rPr>
      <t xml:space="preserve"> заполнять: если ед.изм. = м.кв. и есть характеристика</t>
    </r>
  </si>
  <si>
    <r>
      <t xml:space="preserve">поле </t>
    </r>
    <r>
      <rPr>
        <b/>
        <sz val="10"/>
        <rFont val="Arial"/>
        <family val="2"/>
      </rPr>
      <t>характ.</t>
    </r>
    <r>
      <rPr>
        <sz val="10"/>
        <rFont val="Arial"/>
        <family val="2"/>
      </rPr>
      <t xml:space="preserve"> заполнять: если есть характеристика</t>
    </r>
  </si>
  <si>
    <t>Для вида номенклатуры добавлен добополнительный реквизит и в нем есть данные - по ним отбор</t>
  </si>
  <si>
    <t>Если контрагентов выбрано несколько - построить для каждого контрагента по таблице - отделить 2-мя строками</t>
  </si>
  <si>
    <t>В отчете показать сколько товара сейчас заказано, но не отгружено</t>
  </si>
  <si>
    <r>
      <t xml:space="preserve">Внешний отчет для УТ - </t>
    </r>
    <r>
      <rPr>
        <b/>
        <sz val="11"/>
        <color indexed="8"/>
        <rFont val="Arial"/>
        <family val="2"/>
      </rPr>
      <t>Отчет по заказам</t>
    </r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</si>
</sst>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\ _р_._-;\-* #,##0.0\ _р_._-;_-* &quot;-&quot;??\ _р_._-;_-@_-"/>
    <numFmt numFmtId="165" formatCode="_-* #,##0\ _р_._-;\-* #,##0\ _р_._-;_-* &quot;-&quot;??\ _р_._-;_-@_-"/>
  </numFmts>
  <fonts count="47">
    <font>
      <sz val="10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theme="1"/>
      </bottom>
    </border>
    <border>
      <left>
        <color indexed="63"/>
      </left>
      <right>
        <color indexed="63"/>
      </right>
      <top style="thin">
        <color rgb="FFB2B2B2"/>
      </top>
      <bottom style="thin">
        <color theme="1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0" fillId="20" borderId="1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4" borderId="0" xfId="0" applyFont="1" applyFill="1" applyBorder="1" applyAlignment="1">
      <alignment/>
    </xf>
    <xf numFmtId="0" fontId="3" fillId="34" borderId="0" xfId="33" applyFont="1" applyFill="1" applyBorder="1">
      <alignment/>
      <protection/>
    </xf>
    <xf numFmtId="0" fontId="4" fillId="35" borderId="11" xfId="33" applyFont="1" applyFill="1" applyBorder="1" applyAlignment="1">
      <alignment horizontal="center" vertical="center"/>
      <protection/>
    </xf>
    <xf numFmtId="0" fontId="3" fillId="34" borderId="12" xfId="33" applyFont="1" applyFill="1" applyBorder="1" applyAlignment="1">
      <alignment horizontal="center" vertical="center"/>
      <protection/>
    </xf>
    <xf numFmtId="0" fontId="0" fillId="36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0" xfId="33" applyFill="1">
      <alignment/>
      <protection/>
    </xf>
    <xf numFmtId="0" fontId="1" fillId="20" borderId="1" xfId="34" applyNumberFormat="1" applyFont="1" applyBorder="1" applyAlignment="1" applyProtection="1">
      <alignment horizontal="center" vertical="center"/>
      <protection/>
    </xf>
    <xf numFmtId="0" fontId="1" fillId="20" borderId="1" xfId="34" applyNumberFormat="1" applyFont="1" applyBorder="1" applyAlignment="1" applyProtection="1">
      <alignment horizontal="left" vertical="center" wrapText="1" indent="1"/>
      <protection/>
    </xf>
    <xf numFmtId="0" fontId="4" fillId="37" borderId="0" xfId="0" applyFont="1" applyFill="1" applyBorder="1" applyAlignment="1">
      <alignment horizontal="left" vertical="center" indent="1"/>
    </xf>
    <xf numFmtId="0" fontId="5" fillId="34" borderId="13" xfId="44" applyNumberFormat="1" applyFont="1" applyFill="1" applyBorder="1" applyAlignment="1" applyProtection="1">
      <alignment horizontal="center" vertical="center"/>
      <protection/>
    </xf>
    <xf numFmtId="0" fontId="3" fillId="38" borderId="0" xfId="33" applyFont="1" applyFill="1" applyBorder="1" applyAlignment="1">
      <alignment horizontal="center"/>
      <protection/>
    </xf>
    <xf numFmtId="0" fontId="3" fillId="34" borderId="14" xfId="33" applyFont="1" applyFill="1" applyBorder="1" applyAlignment="1">
      <alignment/>
      <protection/>
    </xf>
    <xf numFmtId="0" fontId="3" fillId="34" borderId="15" xfId="33" applyFont="1" applyFill="1" applyBorder="1" applyAlignment="1">
      <alignment horizontal="left" vertical="center" indent="1"/>
      <protection/>
    </xf>
    <xf numFmtId="0" fontId="0" fillId="34" borderId="0" xfId="0" applyFont="1" applyFill="1" applyBorder="1" applyAlignment="1">
      <alignment horizontal="left" vertical="top" wrapText="1"/>
    </xf>
    <xf numFmtId="0" fontId="1" fillId="20" borderId="1" xfId="34" applyNumberFormat="1" applyFont="1" applyBorder="1" applyAlignment="1" applyProtection="1">
      <alignment horizontal="left" vertical="center" indent="2"/>
      <protection/>
    </xf>
    <xf numFmtId="0" fontId="2" fillId="34" borderId="0" xfId="33" applyFont="1" applyFill="1" applyBorder="1" applyAlignment="1">
      <alignment horizontal="left" vertical="top" wrapText="1"/>
      <protection/>
    </xf>
    <xf numFmtId="0" fontId="0" fillId="34" borderId="0" xfId="0" applyFont="1" applyFill="1" applyBorder="1" applyAlignment="1">
      <alignment horizontal="left" wrapText="1" indent="1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left" indent="1"/>
    </xf>
    <xf numFmtId="0" fontId="24" fillId="34" borderId="17" xfId="0" applyFont="1" applyFill="1" applyBorder="1" applyAlignment="1">
      <alignment horizontal="left" indent="1"/>
    </xf>
    <xf numFmtId="0" fontId="24" fillId="34" borderId="18" xfId="0" applyFont="1" applyFill="1" applyBorder="1" applyAlignment="1">
      <alignment horizontal="left" indent="1"/>
    </xf>
    <xf numFmtId="0" fontId="24" fillId="34" borderId="19" xfId="0" applyFont="1" applyFill="1" applyBorder="1" applyAlignment="1">
      <alignment horizontal="left" indent="1"/>
    </xf>
    <xf numFmtId="43" fontId="25" fillId="34" borderId="16" xfId="61" applyFont="1" applyFill="1" applyBorder="1" applyAlignment="1">
      <alignment horizontal="center"/>
    </xf>
    <xf numFmtId="0" fontId="25" fillId="34" borderId="16" xfId="0" applyFont="1" applyFill="1" applyBorder="1" applyAlignment="1">
      <alignment horizontal="left"/>
    </xf>
    <xf numFmtId="0" fontId="25" fillId="34" borderId="17" xfId="0" applyFont="1" applyFill="1" applyBorder="1" applyAlignment="1">
      <alignment horizontal="left"/>
    </xf>
    <xf numFmtId="0" fontId="25" fillId="34" borderId="18" xfId="0" applyFont="1" applyFill="1" applyBorder="1" applyAlignment="1">
      <alignment horizontal="left"/>
    </xf>
    <xf numFmtId="0" fontId="25" fillId="34" borderId="19" xfId="0" applyFont="1" applyFill="1" applyBorder="1" applyAlignment="1">
      <alignment horizontal="left"/>
    </xf>
    <xf numFmtId="0" fontId="25" fillId="34" borderId="17" xfId="0" applyFont="1" applyFill="1" applyBorder="1" applyAlignment="1">
      <alignment horizontal="center"/>
    </xf>
    <xf numFmtId="0" fontId="25" fillId="34" borderId="19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43" fontId="0" fillId="34" borderId="16" xfId="61" applyNumberFormat="1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left" indent="4"/>
    </xf>
    <xf numFmtId="0" fontId="25" fillId="34" borderId="20" xfId="0" applyFont="1" applyFill="1" applyBorder="1" applyAlignment="1">
      <alignment horizontal="center"/>
    </xf>
    <xf numFmtId="0" fontId="25" fillId="34" borderId="20" xfId="0" applyFont="1" applyFill="1" applyBorder="1" applyAlignment="1">
      <alignment horizontal="left"/>
    </xf>
    <xf numFmtId="43" fontId="25" fillId="34" borderId="20" xfId="61" applyFont="1" applyFill="1" applyBorder="1" applyAlignment="1">
      <alignment horizontal="center"/>
    </xf>
    <xf numFmtId="43" fontId="0" fillId="34" borderId="20" xfId="61" applyNumberFormat="1" applyFont="1" applyFill="1" applyBorder="1" applyAlignment="1">
      <alignment horizontal="center"/>
    </xf>
    <xf numFmtId="43" fontId="46" fillId="34" borderId="17" xfId="61" applyNumberFormat="1" applyFont="1" applyFill="1" applyBorder="1" applyAlignment="1">
      <alignment horizontal="right"/>
    </xf>
    <xf numFmtId="43" fontId="46" fillId="34" borderId="19" xfId="61" applyNumberFormat="1" applyFont="1" applyFill="1" applyBorder="1" applyAlignment="1">
      <alignment horizontal="right"/>
    </xf>
    <xf numFmtId="43" fontId="46" fillId="34" borderId="18" xfId="61" applyNumberFormat="1" applyFont="1" applyFill="1" applyBorder="1" applyAlignment="1">
      <alignment horizontal="right"/>
    </xf>
    <xf numFmtId="0" fontId="6" fillId="32" borderId="21" xfId="57" applyFont="1" applyBorder="1" applyAlignment="1">
      <alignment horizontal="left" indent="1"/>
    </xf>
    <xf numFmtId="0" fontId="6" fillId="32" borderId="22" xfId="57" applyFont="1" applyBorder="1" applyAlignment="1">
      <alignment horizontal="left" indent="1"/>
    </xf>
    <xf numFmtId="0" fontId="6" fillId="32" borderId="22" xfId="57" applyFont="1" applyBorder="1" applyAlignment="1">
      <alignment horizontal="right"/>
    </xf>
    <xf numFmtId="43" fontId="6" fillId="32" borderId="22" xfId="61" applyFont="1" applyFill="1" applyBorder="1" applyAlignment="1">
      <alignment horizontal="right"/>
    </xf>
    <xf numFmtId="43" fontId="6" fillId="32" borderId="23" xfId="61" applyFont="1" applyFill="1" applyBorder="1" applyAlignment="1">
      <alignment horizontal="right"/>
    </xf>
    <xf numFmtId="0" fontId="0" fillId="34" borderId="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_BuiltIn_Примеч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0</xdr:rowOff>
    </xdr:from>
    <xdr:to>
      <xdr:col>15</xdr:col>
      <xdr:colOff>123825</xdr:colOff>
      <xdr:row>43</xdr:row>
      <xdr:rowOff>95250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781800"/>
          <a:ext cx="2600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10</xdr:col>
      <xdr:colOff>9525</xdr:colOff>
      <xdr:row>34</xdr:row>
      <xdr:rowOff>133350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4305300"/>
          <a:ext cx="1343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62"/>
  <sheetViews>
    <sheetView tabSelected="1" defaultGridColor="0" zoomScalePageLayoutView="0" colorId="27" workbookViewId="0" topLeftCell="A1">
      <pane ySplit="2" topLeftCell="A3" activePane="bottomLeft" state="frozen"/>
      <selection pane="topLeft" activeCell="A1" sqref="A1"/>
      <selection pane="bottomLeft" activeCell="A1" sqref="A1:F2"/>
    </sheetView>
  </sheetViews>
  <sheetFormatPr defaultColWidth="11.57421875" defaultRowHeight="15" customHeight="1"/>
  <cols>
    <col min="1" max="216" width="2.8515625" style="1" customWidth="1"/>
    <col min="217" max="16384" width="11.57421875" style="1" customWidth="1"/>
  </cols>
  <sheetData>
    <row r="1" spans="1:239" s="2" customFormat="1" ht="15" customHeight="1">
      <c r="A1" s="8" t="s">
        <v>47</v>
      </c>
      <c r="B1" s="8"/>
      <c r="C1" s="8"/>
      <c r="D1" s="8"/>
      <c r="E1" s="8"/>
      <c r="F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O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</row>
    <row r="2" spans="1:239" s="2" customFormat="1" ht="15" customHeight="1">
      <c r="A2" s="8"/>
      <c r="B2" s="8"/>
      <c r="C2" s="8"/>
      <c r="D2" s="8"/>
      <c r="E2" s="8"/>
      <c r="F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O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</row>
    <row r="3" spans="1:36" ht="1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 t="s">
        <v>1</v>
      </c>
      <c r="AE3" s="11"/>
      <c r="AF3" s="11"/>
      <c r="AG3" s="11"/>
      <c r="AH3" s="11"/>
      <c r="AI3" s="11"/>
      <c r="AJ3" s="11"/>
    </row>
    <row r="4" spans="1:36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/>
      <c r="AE4" s="11"/>
      <c r="AF4" s="11"/>
      <c r="AG4" s="11"/>
      <c r="AH4" s="11"/>
      <c r="AI4" s="11"/>
      <c r="AJ4" s="11"/>
    </row>
    <row r="5" spans="1:239" s="2" customFormat="1" ht="4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O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s="2" customFormat="1" ht="15" customHeight="1">
      <c r="A6" s="3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O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</row>
    <row r="7" spans="1:239" s="2" customFormat="1" ht="15" customHeight="1">
      <c r="A7" s="4"/>
      <c r="B7" s="14" t="s">
        <v>72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O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</row>
    <row r="8" spans="2:27" ht="15" customHeight="1">
      <c r="B8" s="5"/>
      <c r="C8" s="18" t="s">
        <v>71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10" spans="1:36" ht="15" customHeight="1">
      <c r="A10" s="45" t="s">
        <v>54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 t="s">
        <v>61</v>
      </c>
      <c r="AB10" s="47"/>
      <c r="AC10" s="47"/>
      <c r="AD10" s="47"/>
      <c r="AE10" s="48">
        <f>SUM(AE12,AE15)</f>
        <v>263200</v>
      </c>
      <c r="AF10" s="48"/>
      <c r="AG10" s="48"/>
      <c r="AH10" s="48"/>
      <c r="AI10" s="48"/>
      <c r="AJ10" s="49"/>
    </row>
    <row r="11" spans="1:36" ht="15" customHeight="1">
      <c r="A11" s="19" t="s">
        <v>4</v>
      </c>
      <c r="B11" s="19"/>
      <c r="C11" s="19"/>
      <c r="D11" s="19"/>
      <c r="E11" s="24" t="s">
        <v>5</v>
      </c>
      <c r="F11" s="25"/>
      <c r="G11" s="24" t="s">
        <v>6</v>
      </c>
      <c r="H11" s="26"/>
      <c r="I11" s="25"/>
      <c r="J11" s="23" t="s">
        <v>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0" t="s">
        <v>48</v>
      </c>
      <c r="V11" s="22"/>
      <c r="W11" s="21"/>
      <c r="X11" s="20" t="s">
        <v>3</v>
      </c>
      <c r="Y11" s="22"/>
      <c r="Z11" s="21"/>
      <c r="AA11" s="23" t="s">
        <v>49</v>
      </c>
      <c r="AB11" s="23"/>
      <c r="AC11" s="23"/>
      <c r="AD11" s="23"/>
      <c r="AE11" s="23" t="s">
        <v>50</v>
      </c>
      <c r="AF11" s="23"/>
      <c r="AG11" s="23"/>
      <c r="AH11" s="23"/>
      <c r="AI11" s="23"/>
      <c r="AJ11" s="23"/>
    </row>
    <row r="12" spans="1:36" ht="15" customHeight="1">
      <c r="A12" s="37" t="s">
        <v>62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42">
        <f>AE13</f>
        <v>47700</v>
      </c>
      <c r="AF12" s="43"/>
      <c r="AG12" s="43"/>
      <c r="AH12" s="43"/>
      <c r="AI12" s="43"/>
      <c r="AJ12" s="44"/>
    </row>
    <row r="13" spans="1:36" ht="15" customHeight="1">
      <c r="A13" s="36" t="s">
        <v>51</v>
      </c>
      <c r="B13" s="36"/>
      <c r="C13" s="36"/>
      <c r="D13" s="36"/>
      <c r="E13" s="29">
        <v>300</v>
      </c>
      <c r="F13" s="30"/>
      <c r="G13" s="29" t="s">
        <v>52</v>
      </c>
      <c r="H13" s="31"/>
      <c r="I13" s="30"/>
      <c r="J13" s="28" t="s">
        <v>53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32">
        <v>3</v>
      </c>
      <c r="V13" s="33"/>
      <c r="W13" s="34"/>
      <c r="X13" s="32" t="s">
        <v>7</v>
      </c>
      <c r="Y13" s="33"/>
      <c r="Z13" s="34"/>
      <c r="AA13" s="27">
        <v>225</v>
      </c>
      <c r="AB13" s="27"/>
      <c r="AC13" s="27"/>
      <c r="AD13" s="27"/>
      <c r="AE13" s="35">
        <v>47700</v>
      </c>
      <c r="AF13" s="35"/>
      <c r="AG13" s="35"/>
      <c r="AH13" s="35"/>
      <c r="AI13" s="35"/>
      <c r="AJ13" s="35"/>
    </row>
    <row r="14" spans="1:36" ht="4.5" customHeight="1">
      <c r="A14" s="38"/>
      <c r="B14" s="38"/>
      <c r="C14" s="38"/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8"/>
      <c r="V14" s="38"/>
      <c r="W14" s="38"/>
      <c r="X14" s="38"/>
      <c r="Y14" s="38"/>
      <c r="Z14" s="38"/>
      <c r="AA14" s="40"/>
      <c r="AB14" s="40"/>
      <c r="AC14" s="40"/>
      <c r="AD14" s="40"/>
      <c r="AE14" s="41"/>
      <c r="AF14" s="41"/>
      <c r="AG14" s="41"/>
      <c r="AH14" s="41"/>
      <c r="AI14" s="41"/>
      <c r="AJ14" s="41"/>
    </row>
    <row r="15" spans="1:36" ht="15" customHeight="1">
      <c r="A15" s="37" t="s">
        <v>63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42">
        <f>SUM(AE16:AJ17)</f>
        <v>215500</v>
      </c>
      <c r="AF15" s="43"/>
      <c r="AG15" s="43"/>
      <c r="AH15" s="43"/>
      <c r="AI15" s="43"/>
      <c r="AJ15" s="44"/>
    </row>
    <row r="16" spans="1:36" ht="15" customHeight="1">
      <c r="A16" s="36" t="s">
        <v>55</v>
      </c>
      <c r="B16" s="36"/>
      <c r="C16" s="36"/>
      <c r="D16" s="36"/>
      <c r="E16" s="29">
        <v>300</v>
      </c>
      <c r="F16" s="30"/>
      <c r="G16" s="29" t="s">
        <v>57</v>
      </c>
      <c r="H16" s="31"/>
      <c r="I16" s="30"/>
      <c r="J16" s="28" t="s">
        <v>58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32">
        <v>11</v>
      </c>
      <c r="V16" s="33"/>
      <c r="W16" s="34"/>
      <c r="X16" s="32" t="s">
        <v>7</v>
      </c>
      <c r="Y16" s="33"/>
      <c r="Z16" s="34"/>
      <c r="AA16" s="27">
        <v>825</v>
      </c>
      <c r="AB16" s="27"/>
      <c r="AC16" s="27"/>
      <c r="AD16" s="27"/>
      <c r="AE16" s="35">
        <v>174900</v>
      </c>
      <c r="AF16" s="35"/>
      <c r="AG16" s="35"/>
      <c r="AH16" s="35"/>
      <c r="AI16" s="35"/>
      <c r="AJ16" s="35"/>
    </row>
    <row r="17" spans="1:36" ht="15" customHeight="1">
      <c r="A17" s="36" t="s">
        <v>56</v>
      </c>
      <c r="B17" s="36"/>
      <c r="C17" s="36"/>
      <c r="D17" s="36"/>
      <c r="E17" s="29">
        <v>400</v>
      </c>
      <c r="F17" s="30"/>
      <c r="G17" s="29" t="s">
        <v>57</v>
      </c>
      <c r="H17" s="31"/>
      <c r="I17" s="30"/>
      <c r="J17" s="28" t="s">
        <v>59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32">
        <v>2</v>
      </c>
      <c r="V17" s="33"/>
      <c r="W17" s="34"/>
      <c r="X17" s="32" t="s">
        <v>60</v>
      </c>
      <c r="Y17" s="33"/>
      <c r="Z17" s="34"/>
      <c r="AA17" s="27">
        <v>200</v>
      </c>
      <c r="AB17" s="27"/>
      <c r="AC17" s="27"/>
      <c r="AD17" s="27"/>
      <c r="AE17" s="35">
        <v>40600</v>
      </c>
      <c r="AF17" s="35"/>
      <c r="AG17" s="35"/>
      <c r="AH17" s="35"/>
      <c r="AI17" s="35"/>
      <c r="AJ17" s="35"/>
    </row>
    <row r="19" ht="15" customHeight="1">
      <c r="A19" s="1" t="s">
        <v>70</v>
      </c>
    </row>
    <row r="22" ht="15" customHeight="1">
      <c r="B22" s="1" t="s">
        <v>64</v>
      </c>
    </row>
    <row r="23" spans="4:35" ht="15" customHeight="1">
      <c r="D23" s="15" t="s">
        <v>17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</row>
    <row r="24" spans="4:35" ht="15" customHeight="1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</row>
    <row r="37" ht="15" customHeight="1">
      <c r="B37" s="1" t="s">
        <v>18</v>
      </c>
    </row>
    <row r="39" ht="15" customHeight="1">
      <c r="R39" s="1" t="s">
        <v>19</v>
      </c>
    </row>
    <row r="46" ht="15" customHeight="1">
      <c r="B46" s="1" t="s">
        <v>8</v>
      </c>
    </row>
    <row r="47" spans="3:16" ht="15" customHeight="1">
      <c r="C47" s="6" t="s">
        <v>9</v>
      </c>
      <c r="P47" s="1" t="s">
        <v>65</v>
      </c>
    </row>
    <row r="48" ht="15" customHeight="1">
      <c r="C48" s="6" t="s">
        <v>10</v>
      </c>
    </row>
    <row r="49" ht="15" customHeight="1">
      <c r="C49" s="6" t="s">
        <v>11</v>
      </c>
    </row>
    <row r="50" ht="15" customHeight="1">
      <c r="C50" s="6" t="s">
        <v>12</v>
      </c>
    </row>
    <row r="51" ht="15" customHeight="1">
      <c r="C51" s="6" t="s">
        <v>13</v>
      </c>
    </row>
    <row r="52" ht="15" customHeight="1">
      <c r="C52" s="6" t="s">
        <v>14</v>
      </c>
    </row>
    <row r="53" ht="15" customHeight="1">
      <c r="C53" s="6" t="s">
        <v>15</v>
      </c>
    </row>
    <row r="54" ht="15" customHeight="1">
      <c r="C54" s="6" t="s">
        <v>16</v>
      </c>
    </row>
    <row r="55" spans="3:36" ht="15" customHeight="1">
      <c r="C55" s="6" t="s">
        <v>66</v>
      </c>
      <c r="P55" s="50" t="s">
        <v>69</v>
      </c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6:36" ht="15" customHeight="1"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8" spans="1:10" ht="15" customHeight="1">
      <c r="A58" s="20" t="s">
        <v>48</v>
      </c>
      <c r="B58" s="22"/>
      <c r="C58" s="21"/>
      <c r="D58" s="20" t="s">
        <v>3</v>
      </c>
      <c r="E58" s="22"/>
      <c r="F58" s="21"/>
      <c r="G58" s="23" t="s">
        <v>49</v>
      </c>
      <c r="H58" s="23"/>
      <c r="I58" s="23"/>
      <c r="J58" s="23"/>
    </row>
    <row r="59" ht="15" customHeight="1">
      <c r="C59" s="1" t="s">
        <v>67</v>
      </c>
    </row>
    <row r="60" ht="15" customHeight="1">
      <c r="C60" s="1" t="s">
        <v>68</v>
      </c>
    </row>
    <row r="61" ht="15" customHeight="1">
      <c r="D61" s="1" t="s">
        <v>20</v>
      </c>
    </row>
    <row r="62" ht="15" customHeight="1">
      <c r="D62" s="1" t="s">
        <v>21</v>
      </c>
    </row>
  </sheetData>
  <sheetProtection selectLockedCells="1" selectUnlockedCells="1"/>
  <mergeCells count="52">
    <mergeCell ref="A58:C58"/>
    <mergeCell ref="D58:F58"/>
    <mergeCell ref="G58:J58"/>
    <mergeCell ref="P55:AJ56"/>
    <mergeCell ref="C8:AA8"/>
    <mergeCell ref="E11:F11"/>
    <mergeCell ref="G11:I11"/>
    <mergeCell ref="U11:W11"/>
    <mergeCell ref="X11:Z11"/>
    <mergeCell ref="AA11:AD11"/>
    <mergeCell ref="AE11:AJ11"/>
    <mergeCell ref="E13:F13"/>
    <mergeCell ref="G13:I13"/>
    <mergeCell ref="U13:W13"/>
    <mergeCell ref="X13:Z13"/>
    <mergeCell ref="AA13:AD13"/>
    <mergeCell ref="J13:T13"/>
    <mergeCell ref="A13:D13"/>
    <mergeCell ref="AE13:AJ13"/>
    <mergeCell ref="J11:T11"/>
    <mergeCell ref="A11:D11"/>
    <mergeCell ref="A16:D16"/>
    <mergeCell ref="E16:F16"/>
    <mergeCell ref="G16:I16"/>
    <mergeCell ref="J16:T16"/>
    <mergeCell ref="U16:W16"/>
    <mergeCell ref="X16:Z16"/>
    <mergeCell ref="AA16:AD16"/>
    <mergeCell ref="AE16:AJ16"/>
    <mergeCell ref="A12:AD12"/>
    <mergeCell ref="AE12:AJ12"/>
    <mergeCell ref="A15:AD15"/>
    <mergeCell ref="AE15:AJ15"/>
    <mergeCell ref="A17:D17"/>
    <mergeCell ref="E17:F17"/>
    <mergeCell ref="G17:I17"/>
    <mergeCell ref="J17:T17"/>
    <mergeCell ref="U17:W17"/>
    <mergeCell ref="X17:Z17"/>
    <mergeCell ref="AA17:AD17"/>
    <mergeCell ref="AE17:AJ17"/>
    <mergeCell ref="AA10:AD10"/>
    <mergeCell ref="A10:Z10"/>
    <mergeCell ref="AE10:AJ10"/>
    <mergeCell ref="D23:AI24"/>
    <mergeCell ref="B7:AJ7"/>
    <mergeCell ref="A1:F2"/>
    <mergeCell ref="H1:AJ2"/>
    <mergeCell ref="A3:AC4"/>
    <mergeCell ref="AD3:AJ4"/>
    <mergeCell ref="A5:AJ5"/>
    <mergeCell ref="B6:AJ6"/>
  </mergeCells>
  <hyperlinks>
    <hyperlink ref="AD3" location="Правила для разработчика!A1" display="перейти к правилам"/>
  </hyperlink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3"/>
  <sheetViews>
    <sheetView defaultGridColor="0" zoomScalePageLayoutView="0" colorId="27" workbookViewId="0" topLeftCell="A1">
      <selection activeCell="A1" sqref="A1"/>
    </sheetView>
  </sheetViews>
  <sheetFormatPr defaultColWidth="2.8515625" defaultRowHeight="12.75"/>
  <cols>
    <col min="1" max="16384" width="2.8515625" style="7" customWidth="1"/>
  </cols>
  <sheetData>
    <row r="1" spans="1:32" ht="1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4" spans="1:32" ht="12.75" customHeight="1">
      <c r="A4" s="17" t="s">
        <v>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2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ht="15">
      <c r="A6" s="7" t="s">
        <v>24</v>
      </c>
    </row>
    <row r="7" ht="15">
      <c r="A7" s="7" t="s">
        <v>25</v>
      </c>
    </row>
    <row r="8" ht="15">
      <c r="A8" s="7" t="s">
        <v>26</v>
      </c>
    </row>
    <row r="10" ht="15">
      <c r="A10" s="7" t="s">
        <v>27</v>
      </c>
    </row>
    <row r="12" ht="15">
      <c r="A12" s="7" t="s">
        <v>25</v>
      </c>
    </row>
    <row r="13" ht="15">
      <c r="A13" s="7" t="s">
        <v>28</v>
      </c>
    </row>
    <row r="14" ht="15">
      <c r="A14" s="7" t="s">
        <v>29</v>
      </c>
    </row>
    <row r="15" ht="15">
      <c r="A15" s="7" t="s">
        <v>30</v>
      </c>
    </row>
    <row r="16" spans="1:2" ht="15">
      <c r="A16" s="7" t="s">
        <v>31</v>
      </c>
      <c r="B16" s="7" t="s">
        <v>32</v>
      </c>
    </row>
    <row r="17" ht="15">
      <c r="A17" s="7" t="s">
        <v>33</v>
      </c>
    </row>
    <row r="18" ht="15">
      <c r="A18" s="7" t="s">
        <v>34</v>
      </c>
    </row>
    <row r="19" spans="1:2" ht="15">
      <c r="A19" s="7" t="s">
        <v>31</v>
      </c>
      <c r="B19" s="7" t="s">
        <v>35</v>
      </c>
    </row>
    <row r="21" spans="1:32" ht="12.75" customHeight="1">
      <c r="A21" s="17" t="s">
        <v>36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1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ht="15">
      <c r="A23" s="7" t="s">
        <v>25</v>
      </c>
    </row>
    <row r="24" ht="15">
      <c r="A24" s="7" t="s">
        <v>28</v>
      </c>
    </row>
    <row r="25" ht="15">
      <c r="A25" s="7" t="s">
        <v>29</v>
      </c>
    </row>
    <row r="26" ht="15">
      <c r="A26" s="7" t="s">
        <v>30</v>
      </c>
    </row>
    <row r="27" spans="1:2" ht="15">
      <c r="A27" s="7" t="s">
        <v>31</v>
      </c>
      <c r="B27" s="7" t="s">
        <v>32</v>
      </c>
    </row>
    <row r="28" ht="15">
      <c r="A28" s="7" t="s">
        <v>33</v>
      </c>
    </row>
    <row r="29" ht="15">
      <c r="A29" s="7" t="s">
        <v>34</v>
      </c>
    </row>
    <row r="30" spans="1:2" ht="15">
      <c r="A30" s="7" t="s">
        <v>31</v>
      </c>
      <c r="B30" s="7" t="s">
        <v>35</v>
      </c>
    </row>
    <row r="31" ht="15">
      <c r="A31" s="7" t="s">
        <v>37</v>
      </c>
    </row>
    <row r="32" spans="1:2" ht="15">
      <c r="A32" s="7" t="s">
        <v>31</v>
      </c>
      <c r="B32" s="7" t="s">
        <v>38</v>
      </c>
    </row>
    <row r="34" ht="15">
      <c r="A34" s="7" t="s">
        <v>39</v>
      </c>
    </row>
    <row r="35" ht="15">
      <c r="A35" s="7" t="s">
        <v>40</v>
      </c>
    </row>
    <row r="37" ht="15">
      <c r="A37" s="7" t="s">
        <v>41</v>
      </c>
    </row>
    <row r="38" ht="15">
      <c r="A38" s="7" t="s">
        <v>42</v>
      </c>
    </row>
    <row r="39" ht="15">
      <c r="A39" s="7" t="s">
        <v>43</v>
      </c>
    </row>
    <row r="40" ht="15">
      <c r="A40" s="7" t="s">
        <v>44</v>
      </c>
    </row>
    <row r="41" ht="15">
      <c r="A41" s="7" t="s">
        <v>45</v>
      </c>
    </row>
    <row r="43" ht="15">
      <c r="A43" s="7" t="s">
        <v>46</v>
      </c>
    </row>
  </sheetData>
  <sheetProtection selectLockedCells="1" selectUnlockedCells="1"/>
  <mergeCells count="3">
    <mergeCell ref="A1:AF2"/>
    <mergeCell ref="A4:AF5"/>
    <mergeCell ref="A21:AF2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2014-07-10T08:25:29Z</dcterms:created>
  <dcterms:modified xsi:type="dcterms:W3CDTF">2014-07-10T09:38:31Z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