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153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<sst xmlns="http://schemas.openxmlformats.org/spreadsheetml/2006/main" count="91" uniqueCount="53">
  <si>
    <t>Номер квартиры</t>
  </si>
  <si>
    <t>Число комнат</t>
  </si>
  <si>
    <t>Этаж</t>
  </si>
  <si>
    <t>Остаток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</si>
  <si>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</si>
  <si>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</si>
  <si>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</si>
  <si>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</si>
  <si>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</si>
  <si>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</si>
  <si>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</si>
  <si>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авгруст</t>
  </si>
  <si>
    <t>сентябрь</t>
  </si>
  <si>
    <t>октябрь</t>
  </si>
  <si>
    <t>ноябрь</t>
  </si>
  <si>
    <t>декабрь</t>
  </si>
  <si>
    <t>Итог</t>
  </si>
  <si>
    <t>(Итог по всем документам продажи с родителем квартиры Дом 1) - (Итог по всем документам поступления оплат с родителем квартиры Дом 1)</t>
  </si>
  <si>
    <t>Итог по всем поступлениям оплат по всем домам за январь 2013</t>
  </si>
  <si>
    <t>Итог по всем поступлениям оплат по всем домам за февраль 2013</t>
  </si>
  <si>
    <t>и так далее</t>
  </si>
  <si>
    <t>Итог по всем поступлениям оплат по Дому 1 за январь 2013</t>
  </si>
  <si>
    <t>Итог по всем поступлениям оплат по Дому 1 за февраль 2013</t>
  </si>
  <si>
    <t>Иванов Иван Иванович</t>
  </si>
  <si>
    <t>Сумма (сумма из справочника квартиры)</t>
  </si>
  <si>
    <t>Сумма продажи (сумма из документа Продажа квартир)</t>
  </si>
  <si>
    <t>Выплачено (сумма из документа поступление оплат)</t>
  </si>
  <si>
    <t>Итог по всем поступлениям оплат по Дому 2 за январь 2013</t>
  </si>
  <si>
    <t>Итог по всем поступлениям оплат по Дому 2 за февраль 2013</t>
  </si>
  <si>
    <t>Петров Петр Петрович</t>
  </si>
  <si>
    <t>Итог по всем квартирам с родителем Дом 2 = 11 000 000.00</t>
  </si>
  <si>
    <t>Итог по всем документам продажи с родителем квартиры Дом 2 = 1 850 000.00</t>
  </si>
  <si>
    <t>Итог по всем документам поступления оплат с родителем квартиры Дом 2 = 300 000.00</t>
  </si>
  <si>
    <t>(Итог по всем документам продажи с родителем квартиры Дом 2) - (Итог по всем документам поступления оплат с родителем квартиры Дом 2) = 1 550 000.00</t>
  </si>
  <si>
    <t>Итог по всем квартирам с родителем Дом 1 = 7 000 000.00</t>
  </si>
  <si>
    <t>Итог по всем документам продажи с родителем квартиры Дом 1 = 900 000.00</t>
  </si>
  <si>
    <t>Итог по всем документам поступления оплат с родителем квартиры Дом 1 = 200 000,00</t>
  </si>
  <si>
    <t>Итог по всему справочнику квартиры = 18 000 000.00</t>
  </si>
  <si>
    <t>Итог по всем документам продажи = 2 750 000,00</t>
  </si>
  <si>
    <t>Итог по всем документам поступления оплат = 500 000,00</t>
  </si>
  <si>
    <t>(Итог по всем документам продажи) - (Итог по всем документам поступления оплат) = 2 250 000,00</t>
  </si>
  <si>
    <t>Итог по всем поступлениям оплат по всем домам за январь 2013 = 300 000,00</t>
  </si>
  <si>
    <t>Итог по всем поступлениям оплат по всем домам за февраль 2013 = 50 000,00</t>
  </si>
  <si>
    <t>и так далее = 50 000,00</t>
  </si>
  <si>
    <t>Итог по всем поступлениям оплат по Дому 1 за январь 2013 = 100 000,00</t>
  </si>
  <si>
    <t>Итог по всем поступлениям оплат по Дому 1 за февраль 2013 = 50 000,00</t>
  </si>
  <si>
    <t>Итог по всем поступлениям оплат по Дому 2 за январь 2013 = 200 000,00</t>
  </si>
  <si>
    <t>Итог по всем поступлениям оплат по всем домам за январь 2013 = 50 000,00</t>
  </si>
  <si>
    <t>Итог по всем поступлениям оплат по Дому 1 за январь 2013 = 50 000,00</t>
  </si>
  <si>
    <t>Дом 1 (является родителем в справочнике Квартиры)</t>
  </si>
  <si>
    <t>1 (является Элементом в справочнике Квартиры)</t>
  </si>
  <si>
    <t>Дом 2 (является родителем в справочнике Квартиры)</t>
  </si>
  <si>
    <t>Покупатель (берется из документа Продажа квартир)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</si>
</sst>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0" fontId="0" fillId="0" borderId="0" xfId="0" applyNumberFormat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" xfId="0" applyNumberFormat="1" applyBorder="1" applyAlignment="1">
      <alignment/>
    </xf>
    <xf numFmtId="4" fontId="0" fillId="0" borderId="9" xfId="0" applyNumberFormat="1" applyBorder="1" applyAlignment="1">
      <alignment/>
    </xf>
    <xf numFmtId="0" fontId="0" fillId="0" borderId="1" xfId="0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2"/>
  <sheetViews>
    <sheetView tabSelected="1" workbookViewId="0" topLeftCell="A1">
      <selection activeCell="A3" sqref="A3:D3"/>
    </sheetView>
  </sheetViews>
  <sheetFormatPr defaultColWidth="9.00390625" defaultRowHeight="12.75" outlineLevelCol="1"/>
  <cols>
    <col min="1" max="1" width="44.375" style="0" bestFit="1" customWidth="1"/>
    <col min="2" max="2" width="21.375" style="0" bestFit="1" customWidth="1"/>
    <col min="3" max="3" width="14.875" style="0" customWidth="1"/>
    <col min="4" max="4" width="11.125" style="0" customWidth="1"/>
    <col min="5" max="5" width="37.25390625" style="0" bestFit="1" customWidth="1"/>
    <col min="6" max="6" width="51.00390625" style="0" bestFit="1" customWidth="1"/>
    <col min="7" max="7" width="43.625" style="0" customWidth="1"/>
    <col min="8" max="8" width="79.00390625" style="0" customWidth="1"/>
    <col min="9" max="9" width="16.25390625" style="0" customWidth="1" outlineLevel="1"/>
    <col min="10" max="10" width="16.75390625" style="0" customWidth="1" outlineLevel="1"/>
    <col min="11" max="11" width="15.875" style="0" customWidth="1" outlineLevel="1"/>
    <col min="12" max="20" width="9.125" style="0" customWidth="1" outlineLevel="1"/>
    <col min="21" max="21" width="30.875" style="0" customWidth="1" outlineLevel="1"/>
    <col min="22" max="22" width="32.00390625" style="0" customWidth="1" outlineLevel="1"/>
    <col min="23" max="32" width="9.125" style="0" customWidth="1" outlineLevel="1"/>
    <col min="33" max="33" width="23.625" style="0" customWidth="1" outlineLevel="1"/>
    <col min="34" max="34" width="25.125" style="0" customWidth="1" outlineLevel="1"/>
    <col min="35" max="44" width="9.125" style="0" customWidth="1" outlineLevel="1"/>
  </cols>
  <sheetData>
    <row r="1" spans="9:44" ht="12.75">
      <c r="I1" s="1">
        <v>2013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>
        <v>2014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>
        <v>2015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s="5" customFormat="1" ht="38.25">
      <c r="A2" s="4" t="s">
        <v>0</v>
      </c>
      <c r="B2" s="4" t="s">
        <v>52</v>
      </c>
      <c r="C2" s="4" t="s">
        <v>1</v>
      </c>
      <c r="D2" s="4" t="s">
        <v>2</v>
      </c>
      <c r="E2" s="4" t="s">
        <v>24</v>
      </c>
      <c r="F2" s="4" t="s">
        <v>25</v>
      </c>
      <c r="G2" s="4" t="s">
        <v>26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  <c r="P2" s="4" t="s">
        <v>11</v>
      </c>
      <c r="Q2" s="4" t="s">
        <v>12</v>
      </c>
      <c r="R2" s="4" t="s">
        <v>13</v>
      </c>
      <c r="S2" s="4" t="s">
        <v>14</v>
      </c>
      <c r="T2" s="4" t="s">
        <v>15</v>
      </c>
      <c r="U2" s="4" t="s">
        <v>4</v>
      </c>
      <c r="V2" s="4" t="s">
        <v>5</v>
      </c>
      <c r="W2" s="4" t="s">
        <v>6</v>
      </c>
      <c r="X2" s="4" t="s">
        <v>7</v>
      </c>
      <c r="Y2" s="4" t="s">
        <v>8</v>
      </c>
      <c r="Z2" s="4" t="s">
        <v>9</v>
      </c>
      <c r="AA2" s="4" t="s">
        <v>10</v>
      </c>
      <c r="AB2" s="4" t="s">
        <v>11</v>
      </c>
      <c r="AC2" s="4" t="s">
        <v>12</v>
      </c>
      <c r="AD2" s="4" t="s">
        <v>13</v>
      </c>
      <c r="AE2" s="4" t="s">
        <v>14</v>
      </c>
      <c r="AF2" s="4" t="s">
        <v>15</v>
      </c>
      <c r="AG2" s="4" t="s">
        <v>4</v>
      </c>
      <c r="AH2" s="4" t="s">
        <v>5</v>
      </c>
      <c r="AI2" s="4" t="s">
        <v>6</v>
      </c>
      <c r="AJ2" s="4" t="s">
        <v>7</v>
      </c>
      <c r="AK2" s="4" t="s">
        <v>8</v>
      </c>
      <c r="AL2" s="4" t="s">
        <v>9</v>
      </c>
      <c r="AM2" s="4" t="s">
        <v>10</v>
      </c>
      <c r="AN2" s="4" t="s">
        <v>11</v>
      </c>
      <c r="AO2" s="4" t="s">
        <v>12</v>
      </c>
      <c r="AP2" s="4" t="s">
        <v>13</v>
      </c>
      <c r="AQ2" s="4" t="s">
        <v>14</v>
      </c>
      <c r="AR2" s="4" t="s">
        <v>15</v>
      </c>
    </row>
    <row r="3" spans="1:44" s="5" customFormat="1" ht="77.25" customHeight="1">
      <c r="A3" s="9" t="s">
        <v>16</v>
      </c>
      <c r="B3" s="10"/>
      <c r="C3" s="10"/>
      <c r="D3" s="11"/>
      <c r="E3" s="3" t="s">
        <v>37</v>
      </c>
      <c r="F3" s="3" t="s">
        <v>38</v>
      </c>
      <c r="G3" s="3" t="s">
        <v>39</v>
      </c>
      <c r="H3" s="3" t="s">
        <v>40</v>
      </c>
      <c r="I3" s="3" t="s">
        <v>41</v>
      </c>
      <c r="J3" s="3" t="s">
        <v>42</v>
      </c>
      <c r="K3" s="3" t="s">
        <v>43</v>
      </c>
      <c r="L3" s="4"/>
      <c r="M3" s="4"/>
      <c r="N3" s="4"/>
      <c r="O3" s="4"/>
      <c r="P3" s="4"/>
      <c r="Q3" s="4"/>
      <c r="R3" s="4"/>
      <c r="S3" s="4"/>
      <c r="T3" s="4"/>
      <c r="U3" s="3" t="s">
        <v>47</v>
      </c>
      <c r="V3" s="3" t="s">
        <v>19</v>
      </c>
      <c r="W3" s="3" t="s">
        <v>43</v>
      </c>
      <c r="X3" s="4"/>
      <c r="Y3" s="4"/>
      <c r="Z3" s="4"/>
      <c r="AA3" s="4"/>
      <c r="AB3" s="4"/>
      <c r="AC3" s="4"/>
      <c r="AD3" s="4"/>
      <c r="AE3" s="4"/>
      <c r="AF3" s="4"/>
      <c r="AG3" s="3" t="s">
        <v>18</v>
      </c>
      <c r="AH3" s="3" t="s">
        <v>19</v>
      </c>
      <c r="AI3" s="3" t="s">
        <v>20</v>
      </c>
      <c r="AJ3" s="4"/>
      <c r="AK3" s="4"/>
      <c r="AL3" s="4"/>
      <c r="AM3" s="4"/>
      <c r="AN3" s="4"/>
      <c r="AO3" s="4"/>
      <c r="AP3" s="4"/>
      <c r="AQ3" s="4"/>
      <c r="AR3" s="4"/>
    </row>
    <row r="4" spans="20:44" ht="12.75">
      <c r="T4" s="6"/>
      <c r="AF4" s="6"/>
      <c r="AR4" s="6"/>
    </row>
    <row r="5" spans="1:44" ht="12.75">
      <c r="A5" s="7" t="s">
        <v>49</v>
      </c>
      <c r="B5" s="7"/>
      <c r="C5" s="7"/>
      <c r="D5" s="7"/>
      <c r="E5" s="7"/>
      <c r="F5" s="7"/>
      <c r="G5" s="7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5" customFormat="1" ht="67.5" customHeight="1">
      <c r="A6" s="15" t="s">
        <v>16</v>
      </c>
      <c r="B6" s="16"/>
      <c r="C6" s="16"/>
      <c r="D6" s="17"/>
      <c r="E6" s="18" t="s">
        <v>34</v>
      </c>
      <c r="F6" s="18" t="s">
        <v>35</v>
      </c>
      <c r="G6" s="18" t="s">
        <v>36</v>
      </c>
      <c r="H6" s="19" t="s">
        <v>17</v>
      </c>
      <c r="I6" s="18" t="s">
        <v>44</v>
      </c>
      <c r="J6" s="18" t="s">
        <v>45</v>
      </c>
      <c r="K6" s="18" t="s">
        <v>20</v>
      </c>
      <c r="L6" s="20"/>
      <c r="M6" s="20"/>
      <c r="N6" s="20"/>
      <c r="O6" s="20"/>
      <c r="P6" s="20"/>
      <c r="Q6" s="20"/>
      <c r="R6" s="20"/>
      <c r="S6" s="20"/>
      <c r="T6" s="20"/>
      <c r="U6" s="18" t="s">
        <v>48</v>
      </c>
      <c r="V6" s="18" t="s">
        <v>22</v>
      </c>
      <c r="W6" s="18" t="s">
        <v>20</v>
      </c>
      <c r="X6" s="20"/>
      <c r="Y6" s="20"/>
      <c r="Z6" s="20"/>
      <c r="AA6" s="20"/>
      <c r="AB6" s="20"/>
      <c r="AC6" s="20"/>
      <c r="AD6" s="20"/>
      <c r="AE6" s="20"/>
      <c r="AF6" s="20"/>
      <c r="AG6" s="18" t="s">
        <v>21</v>
      </c>
      <c r="AH6" s="18" t="s">
        <v>22</v>
      </c>
      <c r="AI6" s="18" t="s">
        <v>20</v>
      </c>
      <c r="AJ6" s="20"/>
      <c r="AK6" s="20"/>
      <c r="AL6" s="20"/>
      <c r="AM6" s="20"/>
      <c r="AN6" s="20"/>
      <c r="AO6" s="20"/>
      <c r="AP6" s="20"/>
      <c r="AQ6" s="20"/>
      <c r="AR6" s="20"/>
    </row>
    <row r="7" spans="1:44" s="2" customFormat="1" ht="12.75">
      <c r="A7" s="24" t="s">
        <v>50</v>
      </c>
      <c r="B7" s="24" t="s">
        <v>23</v>
      </c>
      <c r="C7" s="24">
        <v>1</v>
      </c>
      <c r="D7" s="24">
        <v>1</v>
      </c>
      <c r="E7" s="13">
        <v>1000000</v>
      </c>
      <c r="F7" s="13">
        <v>900000</v>
      </c>
      <c r="G7" s="13">
        <v>200000</v>
      </c>
      <c r="H7" s="13">
        <f>F7-G7</f>
        <v>700000</v>
      </c>
      <c r="I7" s="13">
        <v>100000</v>
      </c>
      <c r="J7" s="13">
        <v>50000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>
        <v>50000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s="2" customFormat="1" ht="12.75">
      <c r="A8" s="24">
        <v>2</v>
      </c>
      <c r="B8" s="24"/>
      <c r="C8" s="24">
        <v>1</v>
      </c>
      <c r="D8" s="24">
        <v>2</v>
      </c>
      <c r="E8" s="13">
        <v>2000000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s="2" customFormat="1" ht="12.75">
      <c r="A9" s="24">
        <v>3</v>
      </c>
      <c r="B9" s="24"/>
      <c r="C9" s="24">
        <v>2</v>
      </c>
      <c r="D9" s="24">
        <v>2</v>
      </c>
      <c r="E9" s="13">
        <v>4000000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2.75">
      <c r="A10" s="21" t="s">
        <v>51</v>
      </c>
      <c r="B10" s="21"/>
      <c r="C10" s="21"/>
      <c r="D10" s="21"/>
      <c r="E10" s="21"/>
      <c r="F10" s="21"/>
      <c r="G10" s="21"/>
      <c r="H10" s="22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s="5" customFormat="1" ht="72" customHeight="1">
      <c r="A11" s="15" t="s">
        <v>16</v>
      </c>
      <c r="B11" s="16"/>
      <c r="C11" s="16"/>
      <c r="D11" s="17"/>
      <c r="E11" s="18" t="s">
        <v>30</v>
      </c>
      <c r="F11" s="18" t="s">
        <v>31</v>
      </c>
      <c r="G11" s="18" t="s">
        <v>32</v>
      </c>
      <c r="H11" s="19" t="s">
        <v>33</v>
      </c>
      <c r="I11" s="18" t="s">
        <v>46</v>
      </c>
      <c r="J11" s="18" t="s">
        <v>28</v>
      </c>
      <c r="K11" s="18" t="s">
        <v>43</v>
      </c>
      <c r="L11" s="20"/>
      <c r="M11" s="20"/>
      <c r="N11" s="20"/>
      <c r="O11" s="20"/>
      <c r="P11" s="20"/>
      <c r="Q11" s="20"/>
      <c r="R11" s="20"/>
      <c r="S11" s="20"/>
      <c r="T11" s="20"/>
      <c r="U11" s="18" t="s">
        <v>27</v>
      </c>
      <c r="V11" s="18" t="s">
        <v>28</v>
      </c>
      <c r="W11" s="18" t="s">
        <v>43</v>
      </c>
      <c r="X11" s="20"/>
      <c r="Y11" s="20"/>
      <c r="Z11" s="20"/>
      <c r="AA11" s="20"/>
      <c r="AB11" s="20"/>
      <c r="AC11" s="20"/>
      <c r="AD11" s="20"/>
      <c r="AE11" s="20"/>
      <c r="AF11" s="20"/>
      <c r="AG11" s="18" t="s">
        <v>27</v>
      </c>
      <c r="AH11" s="18" t="s">
        <v>28</v>
      </c>
      <c r="AI11" s="18" t="s">
        <v>20</v>
      </c>
      <c r="AJ11" s="20"/>
      <c r="AK11" s="20"/>
      <c r="AL11" s="20"/>
      <c r="AM11" s="20"/>
      <c r="AN11" s="20"/>
      <c r="AO11" s="20"/>
      <c r="AP11" s="20"/>
      <c r="AQ11" s="20"/>
      <c r="AR11" s="20"/>
    </row>
    <row r="12" spans="1:35" s="4" customFormat="1" ht="16.5" customHeight="1">
      <c r="A12" s="26">
        <v>1</v>
      </c>
      <c r="B12" s="26"/>
      <c r="C12" s="26">
        <v>2</v>
      </c>
      <c r="D12" s="26">
        <v>1</v>
      </c>
      <c r="E12" s="27">
        <v>3000000</v>
      </c>
      <c r="F12" s="3"/>
      <c r="G12" s="3"/>
      <c r="H12" s="3"/>
      <c r="I12" s="3"/>
      <c r="J12" s="3"/>
      <c r="K12" s="3"/>
      <c r="U12" s="3"/>
      <c r="V12" s="3"/>
      <c r="W12" s="3"/>
      <c r="AG12" s="3"/>
      <c r="AH12" s="3"/>
      <c r="AI12" s="3"/>
    </row>
    <row r="13" spans="1:44" s="2" customFormat="1" ht="12.75">
      <c r="A13" s="24">
        <v>2</v>
      </c>
      <c r="B13" s="24" t="s">
        <v>29</v>
      </c>
      <c r="C13" s="24">
        <v>1</v>
      </c>
      <c r="D13" s="24">
        <v>1</v>
      </c>
      <c r="E13" s="13">
        <v>2000000</v>
      </c>
      <c r="F13" s="13">
        <v>1850000</v>
      </c>
      <c r="G13" s="13">
        <v>300000</v>
      </c>
      <c r="H13" s="13">
        <f>F13-G13</f>
        <v>1550000</v>
      </c>
      <c r="I13" s="13">
        <v>200000</v>
      </c>
      <c r="J13" s="13"/>
      <c r="K13" s="13">
        <v>50000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>
        <v>50000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s="2" customFormat="1" ht="12.75">
      <c r="A14" s="24">
        <v>3</v>
      </c>
      <c r="B14" s="24"/>
      <c r="C14" s="24">
        <v>1</v>
      </c>
      <c r="D14" s="24">
        <v>2</v>
      </c>
      <c r="E14" s="13">
        <v>2000000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s="2" customFormat="1" ht="12.75">
      <c r="A15" s="24">
        <v>4</v>
      </c>
      <c r="B15" s="24"/>
      <c r="C15" s="24">
        <v>2</v>
      </c>
      <c r="D15" s="24">
        <v>2</v>
      </c>
      <c r="E15" s="13">
        <v>4000000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2.75">
      <c r="A16" s="14"/>
      <c r="B16" s="14"/>
      <c r="C16" s="14"/>
      <c r="D16" s="14"/>
      <c r="E16" s="12"/>
      <c r="F16" s="12"/>
      <c r="G16" s="12"/>
      <c r="H16" s="12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</row>
    <row r="17" spans="1:44" ht="12.75">
      <c r="A17" s="14"/>
      <c r="B17" s="14"/>
      <c r="C17" s="14"/>
      <c r="D17" s="14"/>
      <c r="E17" s="12"/>
      <c r="F17" s="12"/>
      <c r="G17" s="12"/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2.75">
      <c r="A18" s="14"/>
      <c r="B18" s="14"/>
      <c r="C18" s="14"/>
      <c r="D18" s="14"/>
      <c r="E18" s="12"/>
      <c r="F18" s="12"/>
      <c r="G18" s="12"/>
      <c r="H18" s="12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2.75">
      <c r="A19" s="14"/>
      <c r="B19" s="14"/>
      <c r="C19" s="14"/>
      <c r="D19" s="14"/>
      <c r="E19" s="12"/>
      <c r="F19" s="12"/>
      <c r="G19" s="12"/>
      <c r="H19" s="1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2.75">
      <c r="A20" s="14"/>
      <c r="B20" s="14"/>
      <c r="C20" s="14"/>
      <c r="D20" s="14"/>
      <c r="E20" s="12"/>
      <c r="F20" s="12"/>
      <c r="G20" s="12"/>
      <c r="H20" s="12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2.75">
      <c r="A21" s="14"/>
      <c r="B21" s="14"/>
      <c r="C21" s="14"/>
      <c r="D21" s="14"/>
      <c r="E21" s="12"/>
      <c r="F21" s="12"/>
      <c r="G21" s="12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ht="12.75">
      <c r="A22" s="14"/>
      <c r="B22" s="14"/>
      <c r="C22" s="14"/>
      <c r="D22" s="14"/>
      <c r="E22" s="12"/>
      <c r="F22" s="12"/>
      <c r="G22" s="12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</sheetData>
  <mergeCells count="8">
    <mergeCell ref="U1:AF1"/>
    <mergeCell ref="AG1:AR1"/>
    <mergeCell ref="A10:H10"/>
    <mergeCell ref="A11:D11"/>
    <mergeCell ref="I1:T1"/>
    <mergeCell ref="A3:D3"/>
    <mergeCell ref="A6:D6"/>
    <mergeCell ref="A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Alexnine</dc:creator>
  <cp:keywords/>
  <dc:description/>
  <cp:lastModifiedBy>Alexnine</cp:lastModifiedBy>
  <dcterms:created xsi:type="dcterms:W3CDTF">2014-01-08T21:16:55Z</dcterms:created>
  <dcterms:modified xsi:type="dcterms:W3CDTF">2014-01-08T22:05:17Z</dcterms:modified>
  <cp:category/>
  <cp:version/>
  <cp:contentType/>
  <cp:contentStatus/>
</cp:coreProperties>
</file>